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6"/>
  </bookViews>
  <sheets>
    <sheet name="стр.1" sheetId="1" r:id="rId1"/>
    <sheet name="стр.2_3" sheetId="2" r:id="rId2"/>
    <sheet name="2020 ГОД" sheetId="3" r:id="rId3"/>
    <sheet name="2019 ГОД" sheetId="4" r:id="rId4"/>
    <sheet name="2018 ГОД" sheetId="5" r:id="rId5"/>
    <sheet name="стр.7" sheetId="6" r:id="rId6"/>
    <sheet name="стр.8" sheetId="7" r:id="rId7"/>
  </sheets>
  <definedNames>
    <definedName name="_xlnm.Print_Area" localSheetId="4">'2018 ГОД'!$A$1:$GS$91</definedName>
    <definedName name="_xlnm.Print_Area" localSheetId="3">'2019 ГОД'!$A$1:$GS$90</definedName>
    <definedName name="_xlnm.Print_Area" localSheetId="2">'2020 ГОД'!$A$1:$GS$92</definedName>
    <definedName name="_xlnm.Print_Area" localSheetId="0">'стр.1'!$A$1:$DA$49</definedName>
    <definedName name="_xlnm.Print_Area" localSheetId="1">'стр.2_3'!$A$1:$DA$97</definedName>
    <definedName name="_xlnm.Print_Area" localSheetId="5">'стр.7'!$A$1:$FK$40</definedName>
    <definedName name="_xlnm.Print_Area" localSheetId="6">'стр.8'!$A$1:$FK$35</definedName>
  </definedNames>
  <calcPr fullCalcOnLoad="1"/>
</workbook>
</file>

<file path=xl/sharedStrings.xml><?xml version="1.0" encoding="utf-8"?>
<sst xmlns="http://schemas.openxmlformats.org/spreadsheetml/2006/main" count="1381" uniqueCount="360">
  <si>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</si>
  <si>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</si>
  <si>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</si>
  <si>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</si>
  <si>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</si>
  <si>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</si>
  <si>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</si>
  <si>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</si>
  <si>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</si>
  <si>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</si>
  <si>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Адрес фактического местонахождения</t>
  </si>
  <si>
    <t>УТВЕРЖДАЮ</t>
  </si>
  <si>
    <t>(наименование должности лица, утверждающего документ)</t>
  </si>
  <si>
    <t>I. Нефинансовые активы, всего: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</si>
  <si>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</si>
  <si>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</si>
  <si>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</si>
  <si>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</si>
  <si>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</si>
  <si>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</si>
  <si>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</si>
  <si>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</si>
  <si>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</si>
  <si>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</si>
  <si>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</si>
  <si>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</si>
  <si>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</si>
  <si>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</si>
  <si>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</si>
  <si>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</si>
  <si>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</si>
  <si>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Исполнитель</t>
  </si>
  <si>
    <t>План
финансово-хозяйственной деятельности</t>
  </si>
  <si>
    <t>Форма по КФД</t>
  </si>
  <si>
    <t>по ОКПО</t>
  </si>
  <si>
    <t>Наименование органа, осуществляющего</t>
  </si>
  <si>
    <t>функции и полномочия учредителя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</si>
  <si>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</si>
  <si>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</si>
  <si>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</si>
  <si>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</si>
  <si>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</si>
  <si>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Х</t>
  </si>
  <si>
    <t>210</t>
  </si>
  <si>
    <t>211</t>
  </si>
  <si>
    <t>212</t>
  </si>
  <si>
    <t>213</t>
  </si>
  <si>
    <t>220</t>
  </si>
  <si>
    <t>221</t>
  </si>
  <si>
    <t>222</t>
  </si>
  <si>
    <t>240</t>
  </si>
  <si>
    <t>260</t>
  </si>
  <si>
    <t>262</t>
  </si>
  <si>
    <t>263</t>
  </si>
  <si>
    <t>300</t>
  </si>
  <si>
    <t>310</t>
  </si>
  <si>
    <t>320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</si>
  <si>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</si>
  <si>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</si>
  <si>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</si>
  <si>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</si>
  <si>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</si>
  <si>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</si>
  <si>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</si>
  <si>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</si>
  <si>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</si>
  <si>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
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</si>
  <si>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</si>
  <si>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</si>
  <si>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500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</si>
  <si>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</si>
  <si>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</si>
  <si>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ФОРМА</t>
  </si>
  <si>
    <t xml:space="preserve"> год и плановый период</t>
  </si>
  <si>
    <t>Наименование государственного</t>
  </si>
  <si>
    <t>учреждения (подразделения)</t>
  </si>
  <si>
    <t>Единица измерения:</t>
  </si>
  <si>
    <t>государственного учреждения (подразделения)</t>
  </si>
  <si>
    <t>Сведения о деятельности государственного учреждения</t>
  </si>
  <si>
    <t>I. Показатели финансового состояния Учреждения (Подразделения)</t>
  </si>
  <si>
    <t xml:space="preserve">на </t>
  </si>
  <si>
    <t>№ 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</si>
  <si>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</si>
  <si>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</si>
  <si>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</si>
  <si>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</si>
  <si>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</si>
  <si>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2.2.1</t>
  </si>
  <si>
    <t>2.2.2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</si>
  <si>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</si>
  <si>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</si>
  <si>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</si>
  <si>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</si>
  <si>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</si>
  <si>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</si>
  <si>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</si>
  <si>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</si>
  <si>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</si>
  <si>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</si>
  <si>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</si>
  <si>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</si>
  <si>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</si>
  <si>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</si>
  <si>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</si>
  <si>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</si>
  <si>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</si>
  <si>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</si>
  <si>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</si>
  <si>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</si>
  <si>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</si>
  <si>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</si>
  <si>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</si>
  <si>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</si>
  <si>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</si>
  <si>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</si>
  <si>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</si>
  <si>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</si>
  <si>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</si>
  <si>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</si>
  <si>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</si>
  <si>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</si>
  <si>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</si>
  <si>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</si>
  <si>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</si>
  <si>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</si>
  <si>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</si>
  <si>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</si>
  <si>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</si>
  <si>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</si>
  <si>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</si>
  <si>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</si>
  <si>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</si>
  <si>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</si>
  <si>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</si>
  <si>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</si>
  <si>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</si>
  <si>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</si>
  <si>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</si>
  <si>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</si>
  <si>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</si>
  <si>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всего</t>
  </si>
  <si>
    <t>Код строки</t>
  </si>
  <si>
    <t>Код
строки</t>
  </si>
  <si>
    <t>2</t>
  </si>
  <si>
    <t>3</t>
  </si>
  <si>
    <t>Объем финансового обеспечения, руб. 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</si>
  <si>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</si>
  <si>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</si>
  <si>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100</t>
  </si>
  <si>
    <t>в том числе: доходы от собственности</t>
  </si>
  <si>
    <t>110</t>
  </si>
  <si>
    <t>1.</t>
  </si>
  <si>
    <t>2.</t>
  </si>
  <si>
    <t>111</t>
  </si>
  <si>
    <t>112</t>
  </si>
  <si>
    <t>Доходы от оказания услуг, работ</t>
  </si>
  <si>
    <t>120</t>
  </si>
  <si>
    <t>121</t>
  </si>
  <si>
    <t>122</t>
  </si>
  <si>
    <t>130</t>
  </si>
  <si>
    <t>Доходы от штрафов, пеней, иных сумм принудительного изъятия</t>
  </si>
  <si>
    <t>140</t>
  </si>
  <si>
    <t>150</t>
  </si>
  <si>
    <t>160</t>
  </si>
  <si>
    <t>Прочие доходы</t>
  </si>
  <si>
    <t>180</t>
  </si>
  <si>
    <t>Доходы от операций с активами</t>
  </si>
  <si>
    <t>181</t>
  </si>
  <si>
    <t>182</t>
  </si>
  <si>
    <t>200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</si>
  <si>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</si>
  <si>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</si>
  <si>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</si>
  <si>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</si>
  <si>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</si>
  <si>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230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</si>
  <si>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</si>
  <si>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</si>
  <si>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</si>
  <si>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</si>
  <si>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250</t>
  </si>
  <si>
    <t>Иные субсидии, предоставленные
из бюджета</t>
  </si>
  <si>
    <t>Прочие расходы (кроме расходов
на закупку товаров, работ, услуг)</t>
  </si>
  <si>
    <t>261</t>
  </si>
  <si>
    <t>264</t>
  </si>
  <si>
    <t>265</t>
  </si>
  <si>
    <t>Арендная плата за пользование недвижимым имуществом</t>
  </si>
  <si>
    <t>266</t>
  </si>
  <si>
    <t>Арендная плата за пользование движимым имуществом</t>
  </si>
  <si>
    <t>267</t>
  </si>
  <si>
    <t>268</t>
  </si>
  <si>
    <t>Работы, услуги по содержанию движимого имущества</t>
  </si>
  <si>
    <t>269</t>
  </si>
  <si>
    <t>Работы, услуги по содержанию недвижимого имущества</t>
  </si>
  <si>
    <t>Увеличение остатков средств</t>
  </si>
  <si>
    <t>311</t>
  </si>
  <si>
    <t>312</t>
  </si>
  <si>
    <t>Прочие поступления</t>
  </si>
  <si>
    <t>321</t>
  </si>
  <si>
    <t>в том числе поступления нефинансовых активов, всего</t>
  </si>
  <si>
    <t>322</t>
  </si>
  <si>
    <t>323</t>
  </si>
  <si>
    <t>324</t>
  </si>
  <si>
    <t>325</t>
  </si>
  <si>
    <t>400</t>
  </si>
  <si>
    <t>Выбытие финансовых активов, всего</t>
  </si>
  <si>
    <t>Поступление финансовых активов, всего</t>
  </si>
  <si>
    <t>410</t>
  </si>
  <si>
    <t>420</t>
  </si>
  <si>
    <t>Из них: уменьшение остатков средств</t>
  </si>
  <si>
    <t>Прочие выбытия</t>
  </si>
  <si>
    <t>421</t>
  </si>
  <si>
    <t>422</t>
  </si>
  <si>
    <t>Остаток средств на начало года</t>
  </si>
  <si>
    <t>600</t>
  </si>
  <si>
    <t>Остаток средств на конец года</t>
  </si>
  <si>
    <t>II. Показатели по поступлениям и выплатам Учреждения (Подразделения)</t>
  </si>
  <si>
    <t>II.I. Показатели выплат по расходам на закупку товаров, работ, услуг Учреждения (Подразделения)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</si>
  <si>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</si>
  <si>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</si>
  <si>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</si>
  <si>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</si>
  <si>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</si>
  <si>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</si>
  <si>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</si>
  <si>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0001</t>
  </si>
  <si>
    <t>1001</t>
  </si>
  <si>
    <t>В том числе:
на оплату контрактов, заключенных до начала очередного финансового года:</t>
  </si>
  <si>
    <t>1002</t>
  </si>
  <si>
    <t>1003</t>
  </si>
  <si>
    <t>2001</t>
  </si>
  <si>
    <t>2003</t>
  </si>
  <si>
    <t>На закупку товаров, работ, услуг по году начала закупки:</t>
  </si>
  <si>
    <t>Сумма выплат по расходам на закупку товаров, работ и услуг, руб.
(с точностью до двух знаков после запятой - 0,00)</t>
  </si>
  <si>
    <t>Год
начала закупки</t>
  </si>
  <si>
    <t>Поступление</t>
  </si>
  <si>
    <t>Выбытие</t>
  </si>
  <si>
    <t>010</t>
  </si>
  <si>
    <t>020</t>
  </si>
  <si>
    <t>030</t>
  </si>
  <si>
    <t>040</t>
  </si>
  <si>
    <t>Сумма (руб. с точностью до двух знаков
после запятой - 0,00)</t>
  </si>
  <si>
    <t>III. Сведения о средствах, поступающих во временное распоряжение Учреждения (Подразделения)</t>
  </si>
  <si>
    <t>IV. Справочная информация</t>
  </si>
  <si>
    <t>(очередной финансовый год)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</si>
  <si>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</si>
  <si>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</si>
  <si>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</si>
  <si>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</si>
  <si>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Руководитель государственного учреждения (подразделения)</t>
  </si>
  <si>
    <t>по финансовым вопросам</t>
  </si>
  <si>
    <t>Заместитель руководителя государственного учреждения (подразделения)</t>
  </si>
  <si>
    <t>Главный бухгалтер государственного учреждения (подразделения)</t>
  </si>
  <si>
    <t>Тел.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</si>
  <si>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</si>
  <si>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
работ, услуг, всего</t>
  </si>
  <si>
    <t>Субвенции из краевого бюджета</t>
  </si>
  <si>
    <t>Ведомство</t>
  </si>
  <si>
    <t>Раздел, подраздел</t>
  </si>
  <si>
    <t>Целевая статья</t>
  </si>
  <si>
    <t>Вид расхода</t>
  </si>
  <si>
    <t>КОСГУ</t>
  </si>
  <si>
    <t>17</t>
  </si>
  <si>
    <t>ИНН2502022026/КПП250201001</t>
  </si>
  <si>
    <t>18</t>
  </si>
  <si>
    <t>19</t>
  </si>
  <si>
    <t>223</t>
  </si>
  <si>
    <t>225</t>
  </si>
  <si>
    <t>Администрация Артемовского городского округа</t>
  </si>
  <si>
    <t>520</t>
  </si>
  <si>
    <t>0701</t>
  </si>
  <si>
    <t>1400670001</t>
  </si>
  <si>
    <t>119</t>
  </si>
  <si>
    <t>244</t>
  </si>
  <si>
    <t>1400693070</t>
  </si>
  <si>
    <t>851</t>
  </si>
  <si>
    <t>290</t>
  </si>
  <si>
    <t>Прочие работы,услуги</t>
  </si>
  <si>
    <t>226</t>
  </si>
  <si>
    <t>340</t>
  </si>
  <si>
    <t>0000000000</t>
  </si>
  <si>
    <t>0500693070</t>
  </si>
  <si>
    <t>0500670001</t>
  </si>
  <si>
    <t>муниципальное бюджетное дошкольное образовательное учреждение "Детский сад № 10" Артемовского городского округа</t>
  </si>
  <si>
    <t>33629078</t>
  </si>
  <si>
    <t>692764, Приморский край, г. Артем, ул. Ворошилова, 40</t>
  </si>
  <si>
    <t>1.субсидии на выполнение муниципального задания</t>
  </si>
  <si>
    <t>Саксеева Г.М.</t>
  </si>
  <si>
    <t>Мяснянкина Т.В.</t>
  </si>
  <si>
    <t>1.налог на имущество</t>
  </si>
  <si>
    <t>2.налог на экологию</t>
  </si>
  <si>
    <t>1.Холодное водоснабжение, водоотведение</t>
  </si>
  <si>
    <t>2.Тепловая энергия(мощность)</t>
  </si>
  <si>
    <t>3.Электрическая энергия</t>
  </si>
  <si>
    <t>223 0740</t>
  </si>
  <si>
    <t>223 0721</t>
  </si>
  <si>
    <t>223 0730</t>
  </si>
  <si>
    <t>Субсидии на иные цели</t>
  </si>
  <si>
    <t>2.Доходы от оказания платных улуг</t>
  </si>
  <si>
    <t>3.Присмотр и уход</t>
  </si>
  <si>
    <t>4.Безвозмездное поступление</t>
  </si>
  <si>
    <t>123</t>
  </si>
  <si>
    <t>124</t>
  </si>
  <si>
    <t>270</t>
  </si>
  <si>
    <t>1.Услуги телефонной связи (п. 1 ч. 1 ст. 93 ФЗ №44-ФЗ)</t>
  </si>
  <si>
    <t>2.Оказание услуг по осуществлению холодного водоснабжения и водоотведжения  (п. 8 ч. 1 ст. 93 ФЗ № 44-ФЗ)</t>
  </si>
  <si>
    <t>3.Поставка тепловой энергии/мощности  (п. 8 ч. 1 ст. 93 ФЗ № 44-ФЗ)</t>
  </si>
  <si>
    <t>4. Оказание услуг по передаче электрической энергии (п. 29 ч. 1 ст. 93 ФЗ № 44-ФЗ)</t>
  </si>
  <si>
    <t>5.Закупка товаров, работ или услуг на сумму, не превышающие 100 тыс. руб. , в том числе:</t>
  </si>
  <si>
    <t>6. Закупка товаров, работ или услуг на сумму, не превышающие 400 тыс. руб. , в том числе:</t>
  </si>
  <si>
    <t xml:space="preserve">КБК  (520 0701140067001 244 221) </t>
  </si>
  <si>
    <t xml:space="preserve">КБК  (520 0701140067001 244 340) </t>
  </si>
  <si>
    <t xml:space="preserve">КБК  (520 0701140067001 244 226) </t>
  </si>
  <si>
    <t xml:space="preserve">КБК  (520 0701140067001 244 225) </t>
  </si>
  <si>
    <t xml:space="preserve">КБК  (520 07010000000000 244 340 ) </t>
  </si>
  <si>
    <t>211 13М</t>
  </si>
  <si>
    <t>213 13М</t>
  </si>
  <si>
    <t>853</t>
  </si>
  <si>
    <t>310 13М</t>
  </si>
  <si>
    <t>0000001704</t>
  </si>
  <si>
    <t>9999999999</t>
  </si>
  <si>
    <t xml:space="preserve">КБК  (520 07010500670001 244 225) </t>
  </si>
  <si>
    <t xml:space="preserve">КБК  (520 07010500693070 244 310) </t>
  </si>
  <si>
    <t>Субсидия на финансовое обеспечение выполнения муниципального задания задания</t>
  </si>
  <si>
    <t>0000001703</t>
  </si>
  <si>
    <t>0000001701</t>
  </si>
  <si>
    <t>850</t>
  </si>
  <si>
    <t xml:space="preserve">КБК  (520 07019999999999 244 310 ) </t>
  </si>
  <si>
    <t xml:space="preserve">КБК  (520 07019999999999 244 340 ) </t>
  </si>
  <si>
    <t>1</t>
  </si>
  <si>
    <t>руб.</t>
  </si>
  <si>
    <t>Колпакова Л.Я.</t>
  </si>
  <si>
    <t>2. Виды деятельности муниципального учреждения: Дошкольное образование(предшествующее начальному общему образованию).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</si>
  <si>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 Реализует образовательные программы дошкольного образования, дополнительные общеобразовательные программы, осуществляет присмотр и уход за детьми
(Подразделения),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</si>
  <si>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 6229840,78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</si>
  <si>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 1776576,52</t>
  </si>
  <si>
    <t>1. Цели деятельности Учреждения (Подразделения) в соответствии с федеральными законами, иными нормативными правовыми актами и уставом Учреждения (положением о Подразделении): Дошкольное образование(предшествующее начальному общему образованию).</t>
  </si>
  <si>
    <t>2019,2020</t>
  </si>
  <si>
    <t>225 11</t>
  </si>
  <si>
    <t>3700125341</t>
  </si>
  <si>
    <t>340 13М</t>
  </si>
  <si>
    <t>20</t>
  </si>
  <si>
    <t>КБК  (520 07011400693070 244 310) расписываете ниже все КБК)</t>
  </si>
  <si>
    <t>КБК  (520 0701140067001 244 226) расписываете ниже все КБК)</t>
  </si>
  <si>
    <t xml:space="preserve">КБК  (520 0701050067001 244 221) </t>
  </si>
  <si>
    <t xml:space="preserve">КБК  (520 0701050067001 244 340) </t>
  </si>
  <si>
    <t xml:space="preserve">КБК  (520 0701050067001 244 226) </t>
  </si>
  <si>
    <t xml:space="preserve">КБК  (520 0701050067001 244 225) </t>
  </si>
  <si>
    <t>КБК  (520 07010500693070 244 310) расписываете ниже все КБК)</t>
  </si>
  <si>
    <t>2018г. -2020 г.</t>
  </si>
  <si>
    <t>Начальник управления образования администрации
Артемовского городского округа</t>
  </si>
  <si>
    <t xml:space="preserve">КБК  (520 07013700125341 244 225 11) </t>
  </si>
  <si>
    <t>0000001702</t>
  </si>
  <si>
    <t>КБК  (520 07011400693070 244 340) расписываете ниже все КБК)</t>
  </si>
  <si>
    <t>852</t>
  </si>
  <si>
    <t>2.госпошлина</t>
  </si>
  <si>
    <t>3.налог на экологию</t>
  </si>
  <si>
    <t>16</t>
  </si>
  <si>
    <t>февраля</t>
  </si>
  <si>
    <t>16.02.2018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</si>
</sst>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49" fontId="10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 indent="2"/>
    </xf>
    <xf numFmtId="0" fontId="5" fillId="0" borderId="12" xfId="0" applyFont="1" applyBorder="1" applyAlignment="1">
      <alignment horizontal="left" vertical="top" wrapText="1" indent="2"/>
    </xf>
    <xf numFmtId="0" fontId="5" fillId="0" borderId="15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0</xdr:colOff>
      <xdr:row>3</xdr:row>
      <xdr:rowOff>19050</xdr:rowOff>
    </xdr:from>
    <xdr:to>
      <xdr:col>127</xdr:col>
      <xdr:colOff>9525</xdr:colOff>
      <xdr:row>91</xdr:row>
      <xdr:rowOff>38100</xdr:rowOff>
    </xdr:to>
    <xdr:sp>
      <xdr:nvSpPr>
        <xdr:cNvPr id="1" name="Прямая соединительная линия 2"/>
        <xdr:cNvSpPr>
          <a:spLocks/>
        </xdr:cNvSpPr>
      </xdr:nvSpPr>
      <xdr:spPr>
        <a:xfrm flipH="1">
          <a:off x="6038850" y="504825"/>
          <a:ext cx="9525" cy="2284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9"/>
  <sheetViews>
    <sheetView view="pageBreakPreview" zoomScaleSheetLayoutView="100" workbookViewId="0" topLeftCell="A2">
      <selection activeCell="CN21" sqref="CN21:DA21"/>
    </sheetView>
  </sheetViews>
  <sheetFormatPr defaultColWidth="0.875" defaultRowHeight="12.75"/>
  <cols>
    <col min="1" max="16384" width="0.875" style="1" customWidth="1"/>
  </cols>
  <sheetData>
    <row r="1" spans="46:105" s="2" customFormat="1" ht="49.5" customHeight="1" hidden="1"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</row>
    <row r="2" spans="46:105" s="8" customFormat="1" ht="8.25" customHeight="1"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s="8" customFormat="1" ht="12.75">
      <c r="DA3" s="13" t="s">
        <v>72</v>
      </c>
    </row>
    <row r="4" s="8" customFormat="1" ht="8.25" customHeight="1"/>
    <row r="5" spans="54:105" s="8" customFormat="1" ht="12.75">
      <c r="BB5" s="77" t="s">
        <v>11</v>
      </c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</row>
    <row r="6" spans="54:105" s="8" customFormat="1" ht="24.75" customHeight="1">
      <c r="BB6" s="74" t="s">
        <v>350</v>
      </c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</row>
    <row r="7" spans="54:105" s="38" customFormat="1" ht="12" customHeight="1">
      <c r="BB7" s="76" t="s">
        <v>12</v>
      </c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</row>
    <row r="8" spans="54:105" s="8" customFormat="1" ht="12.75"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9" t="s">
        <v>331</v>
      </c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</row>
    <row r="9" spans="54:105" s="38" customFormat="1" ht="12" customHeight="1">
      <c r="BB9" s="65" t="s">
        <v>5</v>
      </c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 t="s">
        <v>6</v>
      </c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</row>
    <row r="10" spans="54:105" s="8" customFormat="1" ht="9" customHeight="1"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71:103" s="27" customFormat="1" ht="12.75">
      <c r="BS11" s="88" t="s">
        <v>2</v>
      </c>
      <c r="BT11" s="88"/>
      <c r="BU11" s="81"/>
      <c r="BV11" s="81"/>
      <c r="BW11" s="81"/>
      <c r="BX11" s="81"/>
      <c r="BY11" s="82" t="s">
        <v>2</v>
      </c>
      <c r="BZ11" s="82"/>
      <c r="CA11" s="82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78">
        <v>20</v>
      </c>
      <c r="CR11" s="78"/>
      <c r="CS11" s="78"/>
      <c r="CT11" s="78"/>
      <c r="CU11" s="85" t="s">
        <v>329</v>
      </c>
      <c r="CV11" s="85"/>
      <c r="CW11" s="85"/>
      <c r="CX11" s="85"/>
      <c r="CY11" s="27" t="s">
        <v>3</v>
      </c>
    </row>
    <row r="12" s="8" customFormat="1" ht="9" customHeight="1"/>
    <row r="13" spans="1:105" s="3" customFormat="1" ht="29.25" customHeight="1">
      <c r="A13" s="83" t="s">
        <v>32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</row>
    <row r="14" spans="35:77" s="4" customFormat="1" ht="15" customHeight="1">
      <c r="AI14" s="5" t="s">
        <v>29</v>
      </c>
      <c r="AJ14" s="86" t="s">
        <v>264</v>
      </c>
      <c r="AK14" s="86"/>
      <c r="AL14" s="86"/>
      <c r="AM14" s="86"/>
      <c r="AN14" s="12" t="s">
        <v>73</v>
      </c>
      <c r="BQ14" s="90" t="s">
        <v>337</v>
      </c>
      <c r="BR14" s="90"/>
      <c r="BS14" s="90"/>
      <c r="BT14" s="90"/>
      <c r="BU14" s="90"/>
      <c r="BV14" s="90"/>
      <c r="BW14" s="90"/>
      <c r="BX14" s="90"/>
      <c r="BY14" s="90"/>
    </row>
    <row r="15" spans="35:88" s="4" customFormat="1" ht="9" customHeight="1">
      <c r="AI15" s="5"/>
      <c r="AJ15" s="7"/>
      <c r="AK15" s="7"/>
      <c r="AL15" s="7"/>
      <c r="AM15" s="7"/>
      <c r="AN15" s="12"/>
      <c r="BR15" s="50"/>
      <c r="BS15" s="50"/>
      <c r="BT15" s="50"/>
      <c r="BU15" s="50"/>
      <c r="BV15" s="50"/>
      <c r="BW15" s="50"/>
      <c r="BX15" s="50"/>
      <c r="BY15" s="50"/>
      <c r="CF15" s="6"/>
      <c r="CG15" s="7"/>
      <c r="CH15" s="7"/>
      <c r="CI15" s="7"/>
      <c r="CJ15" s="7"/>
    </row>
    <row r="16" spans="36:88" s="4" customFormat="1" ht="15" customHeight="1">
      <c r="AJ16" s="80" t="s">
        <v>2</v>
      </c>
      <c r="AK16" s="80"/>
      <c r="AL16" s="87" t="s">
        <v>357</v>
      </c>
      <c r="AM16" s="87"/>
      <c r="AN16" s="87"/>
      <c r="AO16" s="87"/>
      <c r="AP16" s="66" t="s">
        <v>2</v>
      </c>
      <c r="AQ16" s="66"/>
      <c r="AR16" s="66"/>
      <c r="AS16" s="87" t="s">
        <v>358</v>
      </c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95">
        <v>20</v>
      </c>
      <c r="BI16" s="95"/>
      <c r="BJ16" s="95"/>
      <c r="BK16" s="95"/>
      <c r="BL16" s="86" t="s">
        <v>264</v>
      </c>
      <c r="BM16" s="86"/>
      <c r="BN16" s="86"/>
      <c r="BO16" s="86"/>
      <c r="BP16" s="4" t="s">
        <v>3</v>
      </c>
      <c r="BS16" s="50"/>
      <c r="BV16" s="50"/>
      <c r="BW16" s="50"/>
      <c r="BX16" s="50"/>
      <c r="BY16" s="50"/>
      <c r="CF16" s="6"/>
      <c r="CG16" s="7"/>
      <c r="CH16" s="7"/>
      <c r="CI16" s="7"/>
      <c r="CJ16" s="7"/>
    </row>
    <row r="17" spans="35:88" s="8" customFormat="1" ht="9" customHeight="1">
      <c r="AI17" s="13"/>
      <c r="BU17" s="47"/>
      <c r="BV17" s="47"/>
      <c r="BW17" s="47"/>
      <c r="BX17" s="47"/>
      <c r="BY17" s="47"/>
      <c r="CF17" s="44"/>
      <c r="CG17" s="42"/>
      <c r="CH17" s="42"/>
      <c r="CI17" s="42"/>
      <c r="CJ17" s="42"/>
    </row>
    <row r="18" spans="92:105" s="8" customFormat="1" ht="12.75">
      <c r="CN18" s="98" t="s">
        <v>7</v>
      </c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</row>
    <row r="19" spans="88:105" s="8" customFormat="1" ht="12.75" customHeight="1">
      <c r="CJ19" s="13"/>
      <c r="CL19" s="13" t="s">
        <v>33</v>
      </c>
      <c r="CN19" s="92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4"/>
    </row>
    <row r="20" spans="77:105" s="8" customFormat="1" ht="12.75" customHeight="1">
      <c r="BY20" s="28"/>
      <c r="CE20" s="25"/>
      <c r="CL20" s="13" t="s">
        <v>8</v>
      </c>
      <c r="CN20" s="92" t="s">
        <v>359</v>
      </c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4"/>
    </row>
    <row r="21" spans="77:105" s="8" customFormat="1" ht="12.75" customHeight="1">
      <c r="BY21" s="28"/>
      <c r="CE21" s="25"/>
      <c r="CL21" s="13"/>
      <c r="CN21" s="92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4"/>
    </row>
    <row r="22" spans="77:105" s="8" customFormat="1" ht="12.75" customHeight="1">
      <c r="BY22" s="28"/>
      <c r="BZ22" s="28"/>
      <c r="CJ22" s="13"/>
      <c r="CL22" s="13"/>
      <c r="CN22" s="92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4"/>
    </row>
    <row r="23" spans="1:105" s="8" customFormat="1" ht="12.75" customHeight="1">
      <c r="A23" s="23" t="s">
        <v>74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K23" s="89" t="s">
        <v>283</v>
      </c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28"/>
      <c r="CJ23" s="31"/>
      <c r="CL23" s="13" t="s">
        <v>34</v>
      </c>
      <c r="CN23" s="68" t="s">
        <v>284</v>
      </c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70"/>
    </row>
    <row r="24" spans="1:105" s="8" customFormat="1" ht="12.75">
      <c r="A24" s="15" t="s">
        <v>75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28"/>
      <c r="CJ24" s="31"/>
      <c r="CL24" s="25"/>
      <c r="CN24" s="71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3"/>
    </row>
    <row r="25" spans="37:105" s="10" customFormat="1" ht="12.75" customHeight="1"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CJ25" s="33"/>
      <c r="CL25" s="13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</row>
    <row r="26" spans="2:105" s="8" customFormat="1" ht="12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4"/>
      <c r="CK26" s="10"/>
      <c r="CL26" s="13"/>
      <c r="CN26" s="92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4"/>
    </row>
    <row r="27" spans="1:105" s="8" customFormat="1" ht="12.75" customHeight="1">
      <c r="A27" s="2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6"/>
      <c r="V27" s="29"/>
      <c r="W27" s="29"/>
      <c r="X27" s="29"/>
      <c r="Y27" s="29"/>
      <c r="Z27" s="30"/>
      <c r="AA27" s="30"/>
      <c r="AB27" s="30"/>
      <c r="AC27" s="11"/>
      <c r="AD27" s="11"/>
      <c r="AE27" s="11"/>
      <c r="AF27" s="11"/>
      <c r="AG27" s="11"/>
      <c r="AI27" s="34"/>
      <c r="AJ27" s="34"/>
      <c r="BZ27" s="28"/>
      <c r="CJ27" s="31"/>
      <c r="CL27" s="13"/>
      <c r="CN27" s="92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4"/>
    </row>
    <row r="28" spans="1:105" s="8" customFormat="1" ht="12.75" customHeight="1">
      <c r="A28" s="52" t="s">
        <v>263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6"/>
      <c r="V28" s="29"/>
      <c r="W28" s="29"/>
      <c r="X28" s="29"/>
      <c r="Y28" s="29"/>
      <c r="Z28" s="30"/>
      <c r="AA28" s="30"/>
      <c r="AB28" s="30"/>
      <c r="AC28" s="11"/>
      <c r="AD28" s="11"/>
      <c r="AE28" s="11"/>
      <c r="AF28" s="11"/>
      <c r="AG28" s="11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28"/>
      <c r="CJ28" s="31"/>
      <c r="CL28" s="13"/>
      <c r="CN28" s="92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4"/>
    </row>
    <row r="29" spans="1:105" s="8" customFormat="1" ht="12.75" customHeight="1">
      <c r="A29" s="2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6"/>
      <c r="V29" s="29"/>
      <c r="W29" s="29"/>
      <c r="X29" s="29"/>
      <c r="Y29" s="29"/>
      <c r="Z29" s="30"/>
      <c r="AA29" s="30"/>
      <c r="AB29" s="30"/>
      <c r="AC29" s="11"/>
      <c r="AD29" s="11"/>
      <c r="AE29" s="11"/>
      <c r="AF29" s="11"/>
      <c r="AG29" s="11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Y29" s="28"/>
      <c r="BZ29" s="28"/>
      <c r="CJ29" s="31"/>
      <c r="CL29" s="13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</row>
    <row r="30" spans="1:105" s="8" customFormat="1" ht="12.75" customHeight="1">
      <c r="A30" s="23" t="s">
        <v>76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78" t="s">
        <v>330</v>
      </c>
      <c r="V30" s="91"/>
      <c r="W30" s="91"/>
      <c r="X30" s="91"/>
      <c r="Y30" s="29"/>
      <c r="Z30" s="30"/>
      <c r="AA30" s="30"/>
      <c r="AB30" s="30"/>
      <c r="AC30" s="11"/>
      <c r="AD30" s="11"/>
      <c r="AE30" s="11"/>
      <c r="AF30" s="11"/>
      <c r="AG30" s="11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Y30" s="28"/>
      <c r="BZ30" s="28"/>
      <c r="CJ30" s="31"/>
      <c r="CL30" s="13" t="s">
        <v>9</v>
      </c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</row>
    <row r="31" spans="1:88" s="8" customFormat="1" ht="9" customHeight="1">
      <c r="A31" s="2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6"/>
      <c r="V31" s="29"/>
      <c r="W31" s="29"/>
      <c r="X31" s="29"/>
      <c r="Y31" s="29"/>
      <c r="Z31" s="30"/>
      <c r="AA31" s="30"/>
      <c r="AB31" s="30"/>
      <c r="AC31" s="11"/>
      <c r="AD31" s="11"/>
      <c r="AE31" s="11"/>
      <c r="AF31" s="11"/>
      <c r="AG31" s="11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Y31" s="28"/>
      <c r="BZ31" s="28"/>
      <c r="CJ31" s="31"/>
    </row>
    <row r="32" spans="1:105" s="8" customFormat="1" ht="12.75">
      <c r="A32" s="8" t="s">
        <v>35</v>
      </c>
      <c r="AS32" s="43"/>
      <c r="AT32" s="89" t="s">
        <v>268</v>
      </c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</row>
    <row r="33" spans="1:105" s="8" customFormat="1" ht="12.75">
      <c r="A33" s="23" t="s">
        <v>36</v>
      </c>
      <c r="AS33" s="43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</row>
    <row r="34" spans="1:105" s="8" customFormat="1" ht="9" customHeight="1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5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</row>
    <row r="35" spans="1:105" s="8" customFormat="1" ht="12.75">
      <c r="A35" s="23" t="s">
        <v>10</v>
      </c>
      <c r="AS35" s="41"/>
      <c r="AT35" s="101" t="s">
        <v>285</v>
      </c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</row>
    <row r="36" spans="1:105" s="8" customFormat="1" ht="12.75">
      <c r="A36" s="23" t="s">
        <v>77</v>
      </c>
      <c r="AS36" s="4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</row>
    <row r="37" s="8" customFormat="1" ht="9" customHeight="1"/>
    <row r="38" spans="1:105" s="46" customFormat="1" ht="12.75">
      <c r="A38" s="77" t="s">
        <v>78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</row>
    <row r="39" spans="1:104" s="8" customFormat="1" ht="9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</row>
    <row r="40" spans="1:105" s="25" customFormat="1" ht="39.75" customHeight="1">
      <c r="A40" s="102" t="s">
        <v>336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</row>
    <row r="41" spans="1:105" s="25" customFormat="1" ht="1.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</row>
    <row r="42" spans="1:105" s="25" customFormat="1" ht="27.75" customHeight="1">
      <c r="A42" s="99" t="s">
        <v>332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</row>
    <row r="43" spans="1:105" s="25" customFormat="1" ht="8.25" customHeight="1" hidden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</row>
    <row r="44" spans="1:105" s="25" customFormat="1" ht="40.5" customHeight="1">
      <c r="A44" s="99" t="s">
        <v>333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</row>
    <row r="45" spans="1:105" s="25" customFormat="1" ht="1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</row>
    <row r="46" spans="1:105" s="25" customFormat="1" ht="66.75" customHeight="1">
      <c r="A46" s="99" t="s">
        <v>334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</row>
    <row r="47" spans="1:105" s="25" customFormat="1" ht="1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</row>
    <row r="48" spans="1:105" s="25" customFormat="1" ht="27.75" customHeight="1">
      <c r="A48" s="102" t="s">
        <v>335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</row>
    <row r="49" spans="1:105" s="25" customFormat="1" ht="1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</row>
  </sheetData>
  <sheetProtection/>
  <mergeCells count="51">
    <mergeCell ref="A45:DA45"/>
    <mergeCell ref="CN25:DA25"/>
    <mergeCell ref="A40:DA40"/>
    <mergeCell ref="CN26:DA26"/>
    <mergeCell ref="A49:DA49"/>
    <mergeCell ref="A46:DA46"/>
    <mergeCell ref="AT32:DA33"/>
    <mergeCell ref="A41:DA41"/>
    <mergeCell ref="CN30:DA30"/>
    <mergeCell ref="A48:DA48"/>
    <mergeCell ref="A47:DA47"/>
    <mergeCell ref="CN22:DA22"/>
    <mergeCell ref="A38:DA38"/>
    <mergeCell ref="CN18:DA18"/>
    <mergeCell ref="A42:DA42"/>
    <mergeCell ref="A43:DA43"/>
    <mergeCell ref="A44:DA44"/>
    <mergeCell ref="CN20:DA20"/>
    <mergeCell ref="CN27:DA27"/>
    <mergeCell ref="CN28:DA28"/>
    <mergeCell ref="AT35:DA36"/>
    <mergeCell ref="BS11:BT11"/>
    <mergeCell ref="AK23:BY26"/>
    <mergeCell ref="AS16:BG16"/>
    <mergeCell ref="BQ14:BY14"/>
    <mergeCell ref="U30:X30"/>
    <mergeCell ref="CN21:DA21"/>
    <mergeCell ref="BH16:BK16"/>
    <mergeCell ref="AK28:BY28"/>
    <mergeCell ref="CN19:DA19"/>
    <mergeCell ref="CN29:DA29"/>
    <mergeCell ref="BV8:DA8"/>
    <mergeCell ref="AJ16:AK16"/>
    <mergeCell ref="CB11:CP11"/>
    <mergeCell ref="BY11:CA11"/>
    <mergeCell ref="A13:DA13"/>
    <mergeCell ref="CU11:CX11"/>
    <mergeCell ref="BU11:BX11"/>
    <mergeCell ref="BL16:BO16"/>
    <mergeCell ref="AJ14:AM14"/>
    <mergeCell ref="AL16:AO16"/>
    <mergeCell ref="BV9:DA9"/>
    <mergeCell ref="AP16:AR16"/>
    <mergeCell ref="AT1:DA1"/>
    <mergeCell ref="CN23:DA24"/>
    <mergeCell ref="BB6:DA6"/>
    <mergeCell ref="BB7:DA7"/>
    <mergeCell ref="BB5:DA5"/>
    <mergeCell ref="CQ11:CT11"/>
    <mergeCell ref="BB8:BU8"/>
    <mergeCell ref="BB9:BU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workbookViewId="0" topLeftCell="A1">
      <selection activeCell="CN21" sqref="CN21:DA21"/>
    </sheetView>
  </sheetViews>
  <sheetFormatPr defaultColWidth="0.875" defaultRowHeight="12.75"/>
  <cols>
    <col min="1" max="16384" width="0.875" style="1" customWidth="1"/>
  </cols>
  <sheetData>
    <row r="1" spans="2:105" s="27" customFormat="1" ht="12.75" customHeight="1">
      <c r="B1" s="103" t="s">
        <v>79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51"/>
    </row>
    <row r="2" spans="33:74" s="27" customFormat="1" ht="12.75">
      <c r="AG2" s="45" t="s">
        <v>80</v>
      </c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78">
        <v>20</v>
      </c>
      <c r="BO2" s="78"/>
      <c r="BP2" s="78"/>
      <c r="BQ2" s="78"/>
      <c r="BR2" s="85"/>
      <c r="BS2" s="85"/>
      <c r="BT2" s="85"/>
      <c r="BU2" s="85"/>
      <c r="BV2" s="27" t="s">
        <v>3</v>
      </c>
    </row>
    <row r="3" s="8" customFormat="1" ht="12.75">
      <c r="DA3" s="13"/>
    </row>
    <row r="4" spans="1:105" s="10" customFormat="1" ht="27.75" customHeight="1">
      <c r="A4" s="114" t="s">
        <v>81</v>
      </c>
      <c r="B4" s="114"/>
      <c r="C4" s="114"/>
      <c r="D4" s="114"/>
      <c r="E4" s="114"/>
      <c r="F4" s="114"/>
      <c r="G4" s="114"/>
      <c r="H4" s="114"/>
      <c r="I4" s="114" t="s">
        <v>0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24" t="s">
        <v>82</v>
      </c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</row>
    <row r="5" spans="1:105" s="10" customFormat="1" ht="12.75" customHeight="1">
      <c r="A5" s="109">
        <v>1</v>
      </c>
      <c r="B5" s="110"/>
      <c r="C5" s="110"/>
      <c r="D5" s="110"/>
      <c r="E5" s="110"/>
      <c r="F5" s="110"/>
      <c r="G5" s="110"/>
      <c r="H5" s="111"/>
      <c r="I5" s="121">
        <v>2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3"/>
      <c r="CN5" s="109">
        <v>3</v>
      </c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1"/>
    </row>
    <row r="6" spans="1:105" s="9" customFormat="1" ht="14.25" customHeight="1">
      <c r="A6" s="104"/>
      <c r="B6" s="105"/>
      <c r="C6" s="105"/>
      <c r="D6" s="105"/>
      <c r="E6" s="105"/>
      <c r="F6" s="105"/>
      <c r="G6" s="105"/>
      <c r="H6" s="106"/>
      <c r="I6" s="16"/>
      <c r="J6" s="116" t="s">
        <v>13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7"/>
      <c r="CN6" s="118">
        <v>10039415.62</v>
      </c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20"/>
    </row>
    <row r="7" spans="1:105" s="10" customFormat="1" ht="14.25" customHeight="1">
      <c r="A7" s="104"/>
      <c r="B7" s="105"/>
      <c r="C7" s="105"/>
      <c r="D7" s="105"/>
      <c r="E7" s="105"/>
      <c r="F7" s="105"/>
      <c r="G7" s="105"/>
      <c r="H7" s="106"/>
      <c r="I7" s="17"/>
      <c r="J7" s="107" t="s">
        <v>1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8"/>
      <c r="CN7" s="109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1"/>
    </row>
    <row r="8" spans="1:105" s="10" customFormat="1" ht="14.25" customHeight="1">
      <c r="A8" s="104"/>
      <c r="B8" s="105"/>
      <c r="C8" s="105"/>
      <c r="D8" s="105"/>
      <c r="E8" s="105"/>
      <c r="F8" s="105"/>
      <c r="G8" s="105"/>
      <c r="H8" s="106"/>
      <c r="I8" s="17"/>
      <c r="J8" s="107" t="s">
        <v>37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8"/>
      <c r="CN8" s="109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1"/>
    </row>
    <row r="9" spans="1:105" s="10" customFormat="1" ht="14.25" customHeight="1">
      <c r="A9" s="104"/>
      <c r="B9" s="105"/>
      <c r="C9" s="105"/>
      <c r="D9" s="105"/>
      <c r="E9" s="105"/>
      <c r="F9" s="105"/>
      <c r="G9" s="105"/>
      <c r="H9" s="106"/>
      <c r="I9" s="17"/>
      <c r="J9" s="112" t="s">
        <v>4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3"/>
      <c r="CN9" s="109">
        <v>6229840.78</v>
      </c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1"/>
    </row>
    <row r="10" spans="1:105" s="10" customFormat="1" ht="27.75" customHeight="1">
      <c r="A10" s="104"/>
      <c r="B10" s="105"/>
      <c r="C10" s="105"/>
      <c r="D10" s="105"/>
      <c r="E10" s="105"/>
      <c r="F10" s="105"/>
      <c r="G10" s="105"/>
      <c r="H10" s="106"/>
      <c r="I10" s="17"/>
      <c r="J10" s="107" t="s">
        <v>83</v>
      </c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8"/>
      <c r="CN10" s="109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1"/>
    </row>
    <row r="11" spans="1:105" s="10" customFormat="1" ht="27.75" customHeight="1">
      <c r="A11" s="104"/>
      <c r="B11" s="105"/>
      <c r="C11" s="105"/>
      <c r="D11" s="105"/>
      <c r="E11" s="105"/>
      <c r="F11" s="105"/>
      <c r="G11" s="105"/>
      <c r="H11" s="106"/>
      <c r="I11" s="17"/>
      <c r="J11" s="107" t="s">
        <v>84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8"/>
      <c r="CN11" s="109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1"/>
    </row>
    <row r="12" spans="1:105" s="10" customFormat="1" ht="40.5" customHeight="1">
      <c r="A12" s="104"/>
      <c r="B12" s="105"/>
      <c r="C12" s="105"/>
      <c r="D12" s="105"/>
      <c r="E12" s="105"/>
      <c r="F12" s="105"/>
      <c r="G12" s="105"/>
      <c r="H12" s="106"/>
      <c r="I12" s="17"/>
      <c r="J12" s="107" t="s">
        <v>85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8"/>
      <c r="CN12" s="109">
        <v>4846050.2</v>
      </c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1"/>
    </row>
    <row r="13" spans="1:105" s="10" customFormat="1" ht="14.25" customHeight="1">
      <c r="A13" s="104"/>
      <c r="B13" s="105"/>
      <c r="C13" s="105"/>
      <c r="D13" s="105"/>
      <c r="E13" s="105"/>
      <c r="F13" s="105"/>
      <c r="G13" s="105"/>
      <c r="H13" s="106"/>
      <c r="I13" s="17"/>
      <c r="J13" s="107" t="s">
        <v>38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8"/>
      <c r="CN13" s="109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1"/>
    </row>
    <row r="14" spans="1:105" s="10" customFormat="1" ht="14.25" customHeight="1">
      <c r="A14" s="104"/>
      <c r="B14" s="105"/>
      <c r="C14" s="105"/>
      <c r="D14" s="105"/>
      <c r="E14" s="105"/>
      <c r="F14" s="105"/>
      <c r="G14" s="105"/>
      <c r="H14" s="106"/>
      <c r="I14" s="17"/>
      <c r="J14" s="107" t="s">
        <v>39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8"/>
      <c r="CN14" s="109">
        <v>1776576.52</v>
      </c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1"/>
    </row>
    <row r="15" spans="1:105" s="10" customFormat="1" ht="14.25" customHeight="1">
      <c r="A15" s="104"/>
      <c r="B15" s="105"/>
      <c r="C15" s="105"/>
      <c r="D15" s="105"/>
      <c r="E15" s="105"/>
      <c r="F15" s="105"/>
      <c r="G15" s="105"/>
      <c r="H15" s="106"/>
      <c r="I15" s="17"/>
      <c r="J15" s="112" t="s">
        <v>4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3"/>
      <c r="CN15" s="109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1"/>
    </row>
    <row r="16" spans="1:105" s="10" customFormat="1" ht="14.25" customHeight="1">
      <c r="A16" s="104"/>
      <c r="B16" s="105"/>
      <c r="C16" s="105"/>
      <c r="D16" s="105"/>
      <c r="E16" s="105"/>
      <c r="F16" s="105"/>
      <c r="G16" s="105"/>
      <c r="H16" s="106"/>
      <c r="I16" s="17"/>
      <c r="J16" s="107" t="s">
        <v>40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8"/>
      <c r="CN16" s="109">
        <v>1776576.52</v>
      </c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1"/>
    </row>
    <row r="17" spans="1:105" s="10" customFormat="1" ht="14.25" customHeight="1">
      <c r="A17" s="104"/>
      <c r="B17" s="105"/>
      <c r="C17" s="105"/>
      <c r="D17" s="105"/>
      <c r="E17" s="105"/>
      <c r="F17" s="105"/>
      <c r="G17" s="105"/>
      <c r="H17" s="106"/>
      <c r="I17" s="17"/>
      <c r="J17" s="107" t="s">
        <v>41</v>
      </c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8"/>
      <c r="CN17" s="109">
        <v>330288.38</v>
      </c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1"/>
    </row>
    <row r="18" spans="1:105" s="9" customFormat="1" ht="14.25" customHeight="1">
      <c r="A18" s="104"/>
      <c r="B18" s="105"/>
      <c r="C18" s="105"/>
      <c r="D18" s="105"/>
      <c r="E18" s="105"/>
      <c r="F18" s="105"/>
      <c r="G18" s="105"/>
      <c r="H18" s="106"/>
      <c r="I18" s="16"/>
      <c r="J18" s="116" t="s">
        <v>14</v>
      </c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7"/>
      <c r="CN18" s="118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20"/>
    </row>
    <row r="19" spans="1:105" s="10" customFormat="1" ht="14.25" customHeight="1">
      <c r="A19" s="104"/>
      <c r="B19" s="105"/>
      <c r="C19" s="105"/>
      <c r="D19" s="105"/>
      <c r="E19" s="105"/>
      <c r="F19" s="105"/>
      <c r="G19" s="105"/>
      <c r="H19" s="106"/>
      <c r="I19" s="17"/>
      <c r="J19" s="107" t="s">
        <v>1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8"/>
      <c r="CN19" s="109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1"/>
    </row>
    <row r="20" spans="1:105" s="10" customFormat="1" ht="14.25" customHeight="1">
      <c r="A20" s="104"/>
      <c r="B20" s="105"/>
      <c r="C20" s="105"/>
      <c r="D20" s="105"/>
      <c r="E20" s="105"/>
      <c r="F20" s="105"/>
      <c r="G20" s="105"/>
      <c r="H20" s="106"/>
      <c r="I20" s="17"/>
      <c r="J20" s="107" t="s">
        <v>86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8"/>
      <c r="CN20" s="109">
        <f>CN22</f>
        <v>150035.67</v>
      </c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1"/>
    </row>
    <row r="21" spans="1:105" s="10" customFormat="1" ht="14.25" customHeight="1">
      <c r="A21" s="104"/>
      <c r="B21" s="105"/>
      <c r="C21" s="105"/>
      <c r="D21" s="105"/>
      <c r="E21" s="105"/>
      <c r="F21" s="105"/>
      <c r="G21" s="105"/>
      <c r="H21" s="106"/>
      <c r="I21" s="17"/>
      <c r="J21" s="112" t="s">
        <v>4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3"/>
      <c r="CN21" s="109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1"/>
    </row>
    <row r="22" spans="1:105" s="10" customFormat="1" ht="14.25" customHeight="1">
      <c r="A22" s="104"/>
      <c r="B22" s="105"/>
      <c r="C22" s="105"/>
      <c r="D22" s="105"/>
      <c r="E22" s="105"/>
      <c r="F22" s="105"/>
      <c r="G22" s="105"/>
      <c r="H22" s="106"/>
      <c r="I22" s="17"/>
      <c r="J22" s="107" t="s">
        <v>89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8"/>
      <c r="CN22" s="109">
        <v>150035.67</v>
      </c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1"/>
    </row>
    <row r="23" spans="1:105" s="10" customFormat="1" ht="27.75" customHeight="1">
      <c r="A23" s="104"/>
      <c r="B23" s="105"/>
      <c r="C23" s="105"/>
      <c r="D23" s="105"/>
      <c r="E23" s="105"/>
      <c r="F23" s="105"/>
      <c r="G23" s="105"/>
      <c r="H23" s="106"/>
      <c r="I23" s="17"/>
      <c r="J23" s="107" t="s">
        <v>90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8"/>
      <c r="CN23" s="109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1"/>
    </row>
    <row r="24" spans="1:105" s="10" customFormat="1" ht="14.25" customHeight="1">
      <c r="A24" s="104"/>
      <c r="B24" s="105"/>
      <c r="C24" s="105"/>
      <c r="D24" s="105"/>
      <c r="E24" s="105"/>
      <c r="F24" s="105"/>
      <c r="G24" s="105"/>
      <c r="H24" s="106"/>
      <c r="I24" s="17"/>
      <c r="J24" s="112" t="s">
        <v>4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3"/>
      <c r="CN24" s="109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1"/>
    </row>
    <row r="25" spans="1:105" s="10" customFormat="1" ht="14.25" customHeight="1">
      <c r="A25" s="104"/>
      <c r="B25" s="105"/>
      <c r="C25" s="105"/>
      <c r="D25" s="105"/>
      <c r="E25" s="105"/>
      <c r="F25" s="105"/>
      <c r="G25" s="105"/>
      <c r="H25" s="106"/>
      <c r="I25" s="17"/>
      <c r="J25" s="107" t="s">
        <v>87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8"/>
      <c r="CN25" s="109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1"/>
    </row>
    <row r="26" spans="1:105" s="10" customFormat="1" ht="14.25" customHeight="1">
      <c r="A26" s="104"/>
      <c r="B26" s="105"/>
      <c r="C26" s="105"/>
      <c r="D26" s="105"/>
      <c r="E26" s="105"/>
      <c r="F26" s="105"/>
      <c r="G26" s="105"/>
      <c r="H26" s="106"/>
      <c r="I26" s="17"/>
      <c r="J26" s="107" t="s">
        <v>88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8"/>
      <c r="CN26" s="109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1"/>
    </row>
    <row r="27" spans="1:105" s="10" customFormat="1" ht="14.25" customHeight="1">
      <c r="A27" s="104"/>
      <c r="B27" s="105"/>
      <c r="C27" s="105"/>
      <c r="D27" s="105"/>
      <c r="E27" s="105"/>
      <c r="F27" s="105"/>
      <c r="G27" s="105"/>
      <c r="H27" s="106"/>
      <c r="I27" s="17"/>
      <c r="J27" s="107" t="s">
        <v>91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8"/>
      <c r="CN27" s="109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1"/>
    </row>
    <row r="28" spans="1:105" s="10" customFormat="1" ht="14.25" customHeight="1">
      <c r="A28" s="104"/>
      <c r="B28" s="105"/>
      <c r="C28" s="105"/>
      <c r="D28" s="105"/>
      <c r="E28" s="105"/>
      <c r="F28" s="105"/>
      <c r="G28" s="105"/>
      <c r="H28" s="106"/>
      <c r="I28" s="17"/>
      <c r="J28" s="112" t="s">
        <v>4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3"/>
      <c r="CN28" s="109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1"/>
    </row>
    <row r="29" spans="1:105" s="10" customFormat="1" ht="14.25" customHeight="1">
      <c r="A29" s="104"/>
      <c r="B29" s="105"/>
      <c r="C29" s="105"/>
      <c r="D29" s="105"/>
      <c r="E29" s="105"/>
      <c r="F29" s="105"/>
      <c r="G29" s="105"/>
      <c r="H29" s="106"/>
      <c r="I29" s="17"/>
      <c r="J29" s="107" t="s">
        <v>92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8"/>
      <c r="CN29" s="109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1"/>
    </row>
    <row r="30" spans="1:105" s="10" customFormat="1" ht="14.25" customHeight="1">
      <c r="A30" s="104"/>
      <c r="B30" s="105"/>
      <c r="C30" s="105"/>
      <c r="D30" s="105"/>
      <c r="E30" s="105"/>
      <c r="F30" s="105"/>
      <c r="G30" s="105"/>
      <c r="H30" s="106"/>
      <c r="I30" s="17"/>
      <c r="J30" s="107" t="s">
        <v>93</v>
      </c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8"/>
      <c r="CN30" s="109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1"/>
    </row>
    <row r="31" spans="1:105" s="10" customFormat="1" ht="27.75" customHeight="1">
      <c r="A31" s="104"/>
      <c r="B31" s="105"/>
      <c r="C31" s="105"/>
      <c r="D31" s="105"/>
      <c r="E31" s="105"/>
      <c r="F31" s="105"/>
      <c r="G31" s="105"/>
      <c r="H31" s="106"/>
      <c r="I31" s="17"/>
      <c r="J31" s="107" t="s">
        <v>94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8"/>
      <c r="CN31" s="109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1"/>
    </row>
    <row r="32" spans="1:105" s="10" customFormat="1" ht="14.25" customHeight="1">
      <c r="A32" s="104"/>
      <c r="B32" s="105"/>
      <c r="C32" s="105"/>
      <c r="D32" s="105"/>
      <c r="E32" s="105"/>
      <c r="F32" s="105"/>
      <c r="G32" s="105"/>
      <c r="H32" s="106"/>
      <c r="I32" s="17"/>
      <c r="J32" s="112" t="s">
        <v>4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3"/>
      <c r="CN32" s="109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1"/>
    </row>
    <row r="33" spans="1:105" s="10" customFormat="1" ht="14.25" customHeight="1">
      <c r="A33" s="104"/>
      <c r="B33" s="105"/>
      <c r="C33" s="105"/>
      <c r="D33" s="105"/>
      <c r="E33" s="105"/>
      <c r="F33" s="105"/>
      <c r="G33" s="105"/>
      <c r="H33" s="106"/>
      <c r="I33" s="17"/>
      <c r="J33" s="107" t="s">
        <v>95</v>
      </c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8"/>
      <c r="CN33" s="109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1"/>
    </row>
    <row r="34" spans="1:105" s="10" customFormat="1" ht="14.25" customHeight="1">
      <c r="A34" s="104"/>
      <c r="B34" s="105"/>
      <c r="C34" s="105"/>
      <c r="D34" s="105"/>
      <c r="E34" s="105"/>
      <c r="F34" s="105"/>
      <c r="G34" s="105"/>
      <c r="H34" s="106"/>
      <c r="I34" s="17"/>
      <c r="J34" s="107" t="s">
        <v>96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8"/>
      <c r="CN34" s="109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1"/>
    </row>
    <row r="35" spans="1:105" s="10" customFormat="1" ht="27.75" customHeight="1">
      <c r="A35" s="104"/>
      <c r="B35" s="105"/>
      <c r="C35" s="105"/>
      <c r="D35" s="105"/>
      <c r="E35" s="105"/>
      <c r="F35" s="105"/>
      <c r="G35" s="105"/>
      <c r="H35" s="106"/>
      <c r="I35" s="17"/>
      <c r="J35" s="107" t="s">
        <v>97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8"/>
      <c r="CN35" s="109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1"/>
    </row>
    <row r="36" spans="1:105" s="10" customFormat="1" ht="14.25" customHeight="1">
      <c r="A36" s="104"/>
      <c r="B36" s="105"/>
      <c r="C36" s="105"/>
      <c r="D36" s="105"/>
      <c r="E36" s="105"/>
      <c r="F36" s="105"/>
      <c r="G36" s="105"/>
      <c r="H36" s="106"/>
      <c r="I36" s="17"/>
      <c r="J36" s="112" t="s">
        <v>4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3"/>
      <c r="CN36" s="109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1"/>
    </row>
    <row r="37" spans="1:105" s="10" customFormat="1" ht="14.25" customHeight="1">
      <c r="A37" s="104"/>
      <c r="B37" s="105"/>
      <c r="C37" s="105"/>
      <c r="D37" s="105"/>
      <c r="E37" s="105"/>
      <c r="F37" s="105"/>
      <c r="G37" s="105"/>
      <c r="H37" s="106"/>
      <c r="I37" s="17"/>
      <c r="J37" s="107" t="s">
        <v>98</v>
      </c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8"/>
      <c r="CN37" s="109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1"/>
    </row>
    <row r="38" spans="1:105" s="10" customFormat="1" ht="14.25" customHeight="1">
      <c r="A38" s="104"/>
      <c r="B38" s="105"/>
      <c r="C38" s="105"/>
      <c r="D38" s="105"/>
      <c r="E38" s="105"/>
      <c r="F38" s="105"/>
      <c r="G38" s="105"/>
      <c r="H38" s="106"/>
      <c r="I38" s="17"/>
      <c r="J38" s="107" t="s">
        <v>99</v>
      </c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8"/>
      <c r="CN38" s="109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1"/>
    </row>
    <row r="39" spans="1:105" s="10" customFormat="1" ht="27.75" customHeight="1">
      <c r="A39" s="104"/>
      <c r="B39" s="105"/>
      <c r="C39" s="105"/>
      <c r="D39" s="105"/>
      <c r="E39" s="105"/>
      <c r="F39" s="105"/>
      <c r="G39" s="105"/>
      <c r="H39" s="106"/>
      <c r="I39" s="17"/>
      <c r="J39" s="107" t="s">
        <v>100</v>
      </c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8"/>
      <c r="CN39" s="109">
        <f>CN43</f>
        <v>64468.71</v>
      </c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1"/>
    </row>
    <row r="40" spans="1:105" s="10" customFormat="1" ht="14.25" customHeight="1">
      <c r="A40" s="104"/>
      <c r="B40" s="105"/>
      <c r="C40" s="105"/>
      <c r="D40" s="105"/>
      <c r="E40" s="105"/>
      <c r="F40" s="105"/>
      <c r="G40" s="105"/>
      <c r="H40" s="106"/>
      <c r="I40" s="17"/>
      <c r="J40" s="112" t="s">
        <v>4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3"/>
      <c r="CN40" s="109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1"/>
    </row>
    <row r="41" spans="1:105" s="10" customFormat="1" ht="14.25" customHeight="1">
      <c r="A41" s="104"/>
      <c r="B41" s="105"/>
      <c r="C41" s="105"/>
      <c r="D41" s="105"/>
      <c r="E41" s="105"/>
      <c r="F41" s="105"/>
      <c r="G41" s="105"/>
      <c r="H41" s="106"/>
      <c r="I41" s="17"/>
      <c r="J41" s="107" t="s">
        <v>101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8"/>
      <c r="CN41" s="109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1"/>
    </row>
    <row r="42" spans="1:105" s="10" customFormat="1" ht="14.25" customHeight="1">
      <c r="A42" s="104"/>
      <c r="B42" s="105"/>
      <c r="C42" s="105"/>
      <c r="D42" s="105"/>
      <c r="E42" s="105"/>
      <c r="F42" s="105"/>
      <c r="G42" s="105"/>
      <c r="H42" s="106"/>
      <c r="I42" s="17"/>
      <c r="J42" s="107" t="s">
        <v>102</v>
      </c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8"/>
      <c r="CN42" s="109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1"/>
    </row>
    <row r="43" spans="1:105" s="10" customFormat="1" ht="14.25" customHeight="1">
      <c r="A43" s="104"/>
      <c r="B43" s="105"/>
      <c r="C43" s="105"/>
      <c r="D43" s="105"/>
      <c r="E43" s="105"/>
      <c r="F43" s="105"/>
      <c r="G43" s="105"/>
      <c r="H43" s="106"/>
      <c r="I43" s="17"/>
      <c r="J43" s="107" t="s">
        <v>103</v>
      </c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8"/>
      <c r="CN43" s="109">
        <v>64468.71</v>
      </c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1"/>
    </row>
    <row r="44" spans="1:105" s="10" customFormat="1" ht="14.25" customHeight="1">
      <c r="A44" s="104"/>
      <c r="B44" s="105"/>
      <c r="C44" s="105"/>
      <c r="D44" s="105"/>
      <c r="E44" s="105"/>
      <c r="F44" s="105"/>
      <c r="G44" s="105"/>
      <c r="H44" s="106"/>
      <c r="I44" s="17"/>
      <c r="J44" s="107" t="s">
        <v>104</v>
      </c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8"/>
      <c r="CN44" s="109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1"/>
    </row>
    <row r="45" spans="1:105" s="10" customFormat="1" ht="14.25" customHeight="1">
      <c r="A45" s="104"/>
      <c r="B45" s="105"/>
      <c r="C45" s="105"/>
      <c r="D45" s="105"/>
      <c r="E45" s="105"/>
      <c r="F45" s="105"/>
      <c r="G45" s="105"/>
      <c r="H45" s="106"/>
      <c r="I45" s="17"/>
      <c r="J45" s="107" t="s">
        <v>105</v>
      </c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8"/>
      <c r="CN45" s="109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1"/>
    </row>
    <row r="46" spans="1:105" s="10" customFormat="1" ht="14.25" customHeight="1">
      <c r="A46" s="104"/>
      <c r="B46" s="105"/>
      <c r="C46" s="105"/>
      <c r="D46" s="105"/>
      <c r="E46" s="105"/>
      <c r="F46" s="105"/>
      <c r="G46" s="105"/>
      <c r="H46" s="106"/>
      <c r="I46" s="17"/>
      <c r="J46" s="107" t="s">
        <v>106</v>
      </c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8"/>
      <c r="CN46" s="109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1"/>
    </row>
    <row r="47" spans="1:105" s="10" customFormat="1" ht="14.25" customHeight="1">
      <c r="A47" s="104"/>
      <c r="B47" s="105"/>
      <c r="C47" s="105"/>
      <c r="D47" s="105"/>
      <c r="E47" s="105"/>
      <c r="F47" s="105"/>
      <c r="G47" s="105"/>
      <c r="H47" s="106"/>
      <c r="I47" s="17"/>
      <c r="J47" s="107" t="s">
        <v>107</v>
      </c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8"/>
      <c r="CN47" s="109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1"/>
    </row>
    <row r="48" spans="1:105" s="10" customFormat="1" ht="14.25" customHeight="1">
      <c r="A48" s="104"/>
      <c r="B48" s="105"/>
      <c r="C48" s="105"/>
      <c r="D48" s="105"/>
      <c r="E48" s="105"/>
      <c r="F48" s="105"/>
      <c r="G48" s="105"/>
      <c r="H48" s="106"/>
      <c r="I48" s="17"/>
      <c r="J48" s="107" t="s">
        <v>108</v>
      </c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8"/>
      <c r="CN48" s="109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1"/>
    </row>
    <row r="49" spans="1:105" s="10" customFormat="1" ht="14.25" customHeight="1">
      <c r="A49" s="104"/>
      <c r="B49" s="105"/>
      <c r="C49" s="105"/>
      <c r="D49" s="105"/>
      <c r="E49" s="105"/>
      <c r="F49" s="105"/>
      <c r="G49" s="105"/>
      <c r="H49" s="106"/>
      <c r="I49" s="17"/>
      <c r="J49" s="107" t="s">
        <v>109</v>
      </c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8"/>
      <c r="CN49" s="109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1"/>
    </row>
    <row r="50" spans="1:105" s="10" customFormat="1" ht="14.25" customHeight="1">
      <c r="A50" s="104"/>
      <c r="B50" s="105"/>
      <c r="C50" s="105"/>
      <c r="D50" s="105"/>
      <c r="E50" s="105"/>
      <c r="F50" s="105"/>
      <c r="G50" s="105"/>
      <c r="H50" s="106"/>
      <c r="I50" s="17"/>
      <c r="J50" s="107" t="s">
        <v>110</v>
      </c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8"/>
      <c r="CN50" s="109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1"/>
    </row>
    <row r="51" spans="1:105" s="10" customFormat="1" ht="27.75" customHeight="1">
      <c r="A51" s="104"/>
      <c r="B51" s="105"/>
      <c r="C51" s="105"/>
      <c r="D51" s="105"/>
      <c r="E51" s="105"/>
      <c r="F51" s="105"/>
      <c r="G51" s="105"/>
      <c r="H51" s="106"/>
      <c r="I51" s="18"/>
      <c r="J51" s="107" t="s">
        <v>111</v>
      </c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8"/>
      <c r="CN51" s="109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1"/>
    </row>
    <row r="52" spans="1:105" s="10" customFormat="1" ht="14.25" customHeight="1">
      <c r="A52" s="104"/>
      <c r="B52" s="105"/>
      <c r="C52" s="105"/>
      <c r="D52" s="105"/>
      <c r="E52" s="105"/>
      <c r="F52" s="105"/>
      <c r="G52" s="105"/>
      <c r="H52" s="106"/>
      <c r="I52" s="17"/>
      <c r="J52" s="112" t="s">
        <v>4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3"/>
      <c r="CN52" s="109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1"/>
    </row>
    <row r="53" spans="1:105" s="15" customFormat="1" ht="14.25" customHeight="1">
      <c r="A53" s="104"/>
      <c r="B53" s="105"/>
      <c r="C53" s="105"/>
      <c r="D53" s="105"/>
      <c r="E53" s="105"/>
      <c r="F53" s="105"/>
      <c r="G53" s="105"/>
      <c r="H53" s="106"/>
      <c r="I53" s="18"/>
      <c r="J53" s="107" t="s">
        <v>112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8"/>
      <c r="CN53" s="109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1"/>
    </row>
    <row r="54" spans="1:105" s="15" customFormat="1" ht="14.25" customHeight="1">
      <c r="A54" s="104"/>
      <c r="B54" s="105"/>
      <c r="C54" s="105"/>
      <c r="D54" s="105"/>
      <c r="E54" s="105"/>
      <c r="F54" s="105"/>
      <c r="G54" s="105"/>
      <c r="H54" s="106"/>
      <c r="I54" s="18"/>
      <c r="J54" s="107" t="s">
        <v>113</v>
      </c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8"/>
      <c r="CN54" s="109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1"/>
    </row>
    <row r="55" spans="1:105" s="15" customFormat="1" ht="14.25" customHeight="1">
      <c r="A55" s="104"/>
      <c r="B55" s="105"/>
      <c r="C55" s="105"/>
      <c r="D55" s="105"/>
      <c r="E55" s="105"/>
      <c r="F55" s="105"/>
      <c r="G55" s="105"/>
      <c r="H55" s="106"/>
      <c r="I55" s="18"/>
      <c r="J55" s="107" t="s">
        <v>114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8"/>
      <c r="CN55" s="109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1"/>
    </row>
    <row r="56" spans="1:105" s="15" customFormat="1" ht="14.25" customHeight="1">
      <c r="A56" s="104"/>
      <c r="B56" s="105"/>
      <c r="C56" s="105"/>
      <c r="D56" s="105"/>
      <c r="E56" s="105"/>
      <c r="F56" s="105"/>
      <c r="G56" s="105"/>
      <c r="H56" s="106"/>
      <c r="I56" s="18"/>
      <c r="J56" s="107" t="s">
        <v>115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8"/>
      <c r="CN56" s="109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1"/>
    </row>
    <row r="57" spans="1:105" s="15" customFormat="1" ht="14.25" customHeight="1">
      <c r="A57" s="104"/>
      <c r="B57" s="105"/>
      <c r="C57" s="105"/>
      <c r="D57" s="105"/>
      <c r="E57" s="105"/>
      <c r="F57" s="105"/>
      <c r="G57" s="105"/>
      <c r="H57" s="106"/>
      <c r="I57" s="18"/>
      <c r="J57" s="107" t="s">
        <v>116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8"/>
      <c r="CN57" s="109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1"/>
    </row>
    <row r="58" spans="1:105" s="15" customFormat="1" ht="14.25" customHeight="1">
      <c r="A58" s="104"/>
      <c r="B58" s="105"/>
      <c r="C58" s="105"/>
      <c r="D58" s="105"/>
      <c r="E58" s="105"/>
      <c r="F58" s="105"/>
      <c r="G58" s="105"/>
      <c r="H58" s="106"/>
      <c r="I58" s="18"/>
      <c r="J58" s="107" t="s">
        <v>117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8"/>
      <c r="CN58" s="109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1"/>
    </row>
    <row r="59" spans="1:105" s="15" customFormat="1" ht="14.25" customHeight="1">
      <c r="A59" s="104"/>
      <c r="B59" s="105"/>
      <c r="C59" s="105"/>
      <c r="D59" s="105"/>
      <c r="E59" s="105"/>
      <c r="F59" s="105"/>
      <c r="G59" s="105"/>
      <c r="H59" s="106"/>
      <c r="I59" s="18"/>
      <c r="J59" s="107" t="s">
        <v>118</v>
      </c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8"/>
      <c r="CN59" s="109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1"/>
    </row>
    <row r="60" spans="1:105" s="15" customFormat="1" ht="14.25" customHeight="1">
      <c r="A60" s="104"/>
      <c r="B60" s="105"/>
      <c r="C60" s="105"/>
      <c r="D60" s="105"/>
      <c r="E60" s="105"/>
      <c r="F60" s="105"/>
      <c r="G60" s="105"/>
      <c r="H60" s="106"/>
      <c r="I60" s="18"/>
      <c r="J60" s="107" t="s">
        <v>119</v>
      </c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8"/>
      <c r="CN60" s="109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1"/>
    </row>
    <row r="61" spans="1:105" s="15" customFormat="1" ht="14.25" customHeight="1">
      <c r="A61" s="104"/>
      <c r="B61" s="105"/>
      <c r="C61" s="105"/>
      <c r="D61" s="105"/>
      <c r="E61" s="105"/>
      <c r="F61" s="105"/>
      <c r="G61" s="105"/>
      <c r="H61" s="106"/>
      <c r="I61" s="18"/>
      <c r="J61" s="107" t="s">
        <v>120</v>
      </c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8"/>
      <c r="CN61" s="109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1"/>
    </row>
    <row r="62" spans="1:105" s="15" customFormat="1" ht="14.25" customHeight="1">
      <c r="A62" s="104"/>
      <c r="B62" s="105"/>
      <c r="C62" s="105"/>
      <c r="D62" s="105"/>
      <c r="E62" s="105"/>
      <c r="F62" s="105"/>
      <c r="G62" s="105"/>
      <c r="H62" s="106"/>
      <c r="I62" s="18"/>
      <c r="J62" s="107" t="s">
        <v>121</v>
      </c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8"/>
      <c r="CN62" s="109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1"/>
    </row>
    <row r="63" spans="1:105" s="9" customFormat="1" ht="14.25" customHeight="1">
      <c r="A63" s="104"/>
      <c r="B63" s="105"/>
      <c r="C63" s="105"/>
      <c r="D63" s="105"/>
      <c r="E63" s="105"/>
      <c r="F63" s="105"/>
      <c r="G63" s="105"/>
      <c r="H63" s="106"/>
      <c r="I63" s="19"/>
      <c r="J63" s="116" t="s">
        <v>15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7"/>
      <c r="CN63" s="118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20"/>
    </row>
    <row r="64" spans="1:105" s="10" customFormat="1" ht="27.75" customHeight="1">
      <c r="A64" s="104"/>
      <c r="B64" s="105"/>
      <c r="C64" s="105"/>
      <c r="D64" s="105"/>
      <c r="E64" s="105"/>
      <c r="F64" s="105"/>
      <c r="G64" s="105"/>
      <c r="H64" s="106"/>
      <c r="I64" s="17"/>
      <c r="J64" s="107" t="s">
        <v>122</v>
      </c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8"/>
      <c r="CN64" s="109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1"/>
    </row>
    <row r="65" spans="1:105" s="15" customFormat="1" ht="14.25" customHeight="1">
      <c r="A65" s="104"/>
      <c r="B65" s="105"/>
      <c r="C65" s="105"/>
      <c r="D65" s="105"/>
      <c r="E65" s="105"/>
      <c r="F65" s="105"/>
      <c r="G65" s="105"/>
      <c r="H65" s="106"/>
      <c r="I65" s="17"/>
      <c r="J65" s="107" t="s">
        <v>123</v>
      </c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8"/>
      <c r="CN65" s="109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1"/>
    </row>
    <row r="66" spans="1:105" s="10" customFormat="1" ht="14.25" customHeight="1">
      <c r="A66" s="104"/>
      <c r="B66" s="105"/>
      <c r="C66" s="105"/>
      <c r="D66" s="105"/>
      <c r="E66" s="105"/>
      <c r="F66" s="105"/>
      <c r="G66" s="105"/>
      <c r="H66" s="106"/>
      <c r="I66" s="17"/>
      <c r="J66" s="112" t="s">
        <v>4</v>
      </c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3"/>
      <c r="CN66" s="109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1"/>
    </row>
    <row r="67" spans="1:105" s="15" customFormat="1" ht="14.25" customHeight="1">
      <c r="A67" s="104"/>
      <c r="B67" s="105"/>
      <c r="C67" s="105"/>
      <c r="D67" s="105"/>
      <c r="E67" s="105"/>
      <c r="F67" s="105"/>
      <c r="G67" s="105"/>
      <c r="H67" s="106"/>
      <c r="I67" s="17"/>
      <c r="J67" s="107" t="s">
        <v>124</v>
      </c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8"/>
      <c r="CN67" s="109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1"/>
    </row>
    <row r="68" spans="1:105" s="15" customFormat="1" ht="27.75" customHeight="1">
      <c r="A68" s="104"/>
      <c r="B68" s="105"/>
      <c r="C68" s="105"/>
      <c r="D68" s="105"/>
      <c r="E68" s="105"/>
      <c r="F68" s="105"/>
      <c r="G68" s="105"/>
      <c r="H68" s="106"/>
      <c r="I68" s="18"/>
      <c r="J68" s="107" t="s">
        <v>125</v>
      </c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8"/>
      <c r="CN68" s="109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1"/>
    </row>
    <row r="69" spans="1:105" s="10" customFormat="1" ht="14.25" customHeight="1">
      <c r="A69" s="104"/>
      <c r="B69" s="105"/>
      <c r="C69" s="105"/>
      <c r="D69" s="105"/>
      <c r="E69" s="105"/>
      <c r="F69" s="105"/>
      <c r="G69" s="105"/>
      <c r="H69" s="106"/>
      <c r="I69" s="17"/>
      <c r="J69" s="112" t="s">
        <v>4</v>
      </c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3"/>
      <c r="CN69" s="109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1"/>
    </row>
    <row r="70" spans="1:105" s="15" customFormat="1" ht="14.25" customHeight="1">
      <c r="A70" s="104"/>
      <c r="B70" s="105"/>
      <c r="C70" s="105"/>
      <c r="D70" s="105"/>
      <c r="E70" s="105"/>
      <c r="F70" s="105"/>
      <c r="G70" s="105"/>
      <c r="H70" s="106"/>
      <c r="I70" s="17"/>
      <c r="J70" s="107" t="s">
        <v>16</v>
      </c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8"/>
      <c r="CN70" s="109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1"/>
    </row>
    <row r="71" spans="1:105" s="15" customFormat="1" ht="14.25" customHeight="1">
      <c r="A71" s="104"/>
      <c r="B71" s="105"/>
      <c r="C71" s="105"/>
      <c r="D71" s="105"/>
      <c r="E71" s="105"/>
      <c r="F71" s="105"/>
      <c r="G71" s="105"/>
      <c r="H71" s="106"/>
      <c r="I71" s="18"/>
      <c r="J71" s="107" t="s">
        <v>17</v>
      </c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8"/>
      <c r="CN71" s="109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1"/>
    </row>
    <row r="72" spans="1:105" s="15" customFormat="1" ht="14.25" customHeight="1">
      <c r="A72" s="104"/>
      <c r="B72" s="105"/>
      <c r="C72" s="105"/>
      <c r="D72" s="105"/>
      <c r="E72" s="105"/>
      <c r="F72" s="105"/>
      <c r="G72" s="105"/>
      <c r="H72" s="106"/>
      <c r="I72" s="18"/>
      <c r="J72" s="107" t="s">
        <v>18</v>
      </c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8"/>
      <c r="CN72" s="109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1"/>
    </row>
    <row r="73" spans="1:105" s="15" customFormat="1" ht="14.25" customHeight="1">
      <c r="A73" s="104"/>
      <c r="B73" s="105"/>
      <c r="C73" s="105"/>
      <c r="D73" s="105"/>
      <c r="E73" s="105"/>
      <c r="F73" s="105"/>
      <c r="G73" s="105"/>
      <c r="H73" s="106"/>
      <c r="I73" s="18"/>
      <c r="J73" s="107" t="s">
        <v>19</v>
      </c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8"/>
      <c r="CN73" s="109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1"/>
    </row>
    <row r="74" spans="1:105" s="15" customFormat="1" ht="14.25" customHeight="1">
      <c r="A74" s="104"/>
      <c r="B74" s="105"/>
      <c r="C74" s="105"/>
      <c r="D74" s="105"/>
      <c r="E74" s="105"/>
      <c r="F74" s="105"/>
      <c r="G74" s="105"/>
      <c r="H74" s="106"/>
      <c r="I74" s="18"/>
      <c r="J74" s="107" t="s">
        <v>20</v>
      </c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8"/>
      <c r="CN74" s="109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1"/>
    </row>
    <row r="75" spans="1:105" s="15" customFormat="1" ht="14.25" customHeight="1">
      <c r="A75" s="104"/>
      <c r="B75" s="105"/>
      <c r="C75" s="105"/>
      <c r="D75" s="105"/>
      <c r="E75" s="105"/>
      <c r="F75" s="105"/>
      <c r="G75" s="105"/>
      <c r="H75" s="106"/>
      <c r="I75" s="18"/>
      <c r="J75" s="107" t="s">
        <v>21</v>
      </c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8"/>
      <c r="CN75" s="109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1"/>
    </row>
    <row r="76" spans="1:105" s="15" customFormat="1" ht="14.25" customHeight="1">
      <c r="A76" s="104"/>
      <c r="B76" s="105"/>
      <c r="C76" s="105"/>
      <c r="D76" s="105"/>
      <c r="E76" s="105"/>
      <c r="F76" s="105"/>
      <c r="G76" s="105"/>
      <c r="H76" s="106"/>
      <c r="I76" s="18"/>
      <c r="J76" s="107" t="s">
        <v>22</v>
      </c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8"/>
      <c r="CN76" s="109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1"/>
    </row>
    <row r="77" spans="1:105" s="15" customFormat="1" ht="14.25" customHeight="1">
      <c r="A77" s="104"/>
      <c r="B77" s="105"/>
      <c r="C77" s="105"/>
      <c r="D77" s="105"/>
      <c r="E77" s="105"/>
      <c r="F77" s="105"/>
      <c r="G77" s="105"/>
      <c r="H77" s="106"/>
      <c r="I77" s="18"/>
      <c r="J77" s="107" t="s">
        <v>23</v>
      </c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8"/>
      <c r="CN77" s="109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1"/>
    </row>
    <row r="78" spans="1:105" s="15" customFormat="1" ht="14.25" customHeight="1">
      <c r="A78" s="104"/>
      <c r="B78" s="105"/>
      <c r="C78" s="105"/>
      <c r="D78" s="105"/>
      <c r="E78" s="105"/>
      <c r="F78" s="105"/>
      <c r="G78" s="105"/>
      <c r="H78" s="106"/>
      <c r="I78" s="18"/>
      <c r="J78" s="107" t="s">
        <v>24</v>
      </c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8"/>
      <c r="CN78" s="109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1"/>
    </row>
    <row r="79" spans="1:105" s="15" customFormat="1" ht="14.25" customHeight="1">
      <c r="A79" s="104"/>
      <c r="B79" s="105"/>
      <c r="C79" s="105"/>
      <c r="D79" s="105"/>
      <c r="E79" s="105"/>
      <c r="F79" s="105"/>
      <c r="G79" s="105"/>
      <c r="H79" s="106"/>
      <c r="I79" s="18"/>
      <c r="J79" s="107" t="s">
        <v>25</v>
      </c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8"/>
      <c r="CN79" s="109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1"/>
    </row>
    <row r="80" spans="1:105" s="15" customFormat="1" ht="14.25" customHeight="1">
      <c r="A80" s="104"/>
      <c r="B80" s="105"/>
      <c r="C80" s="105"/>
      <c r="D80" s="105"/>
      <c r="E80" s="105"/>
      <c r="F80" s="105"/>
      <c r="G80" s="105"/>
      <c r="H80" s="106"/>
      <c r="I80" s="18"/>
      <c r="J80" s="107" t="s">
        <v>26</v>
      </c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8"/>
      <c r="CN80" s="109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1"/>
    </row>
    <row r="81" spans="1:105" s="15" customFormat="1" ht="14.25" customHeight="1">
      <c r="A81" s="104"/>
      <c r="B81" s="105"/>
      <c r="C81" s="105"/>
      <c r="D81" s="105"/>
      <c r="E81" s="105"/>
      <c r="F81" s="105"/>
      <c r="G81" s="105"/>
      <c r="H81" s="106"/>
      <c r="I81" s="18"/>
      <c r="J81" s="107" t="s">
        <v>27</v>
      </c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8"/>
      <c r="CN81" s="109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1"/>
    </row>
    <row r="82" spans="1:105" s="15" customFormat="1" ht="14.25" customHeight="1">
      <c r="A82" s="104"/>
      <c r="B82" s="105"/>
      <c r="C82" s="105"/>
      <c r="D82" s="105"/>
      <c r="E82" s="105"/>
      <c r="F82" s="105"/>
      <c r="G82" s="105"/>
      <c r="H82" s="106"/>
      <c r="I82" s="18"/>
      <c r="J82" s="107" t="s">
        <v>28</v>
      </c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8"/>
      <c r="CN82" s="109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1"/>
    </row>
    <row r="83" spans="1:105" s="10" customFormat="1" ht="27.75" customHeight="1">
      <c r="A83" s="104"/>
      <c r="B83" s="105"/>
      <c r="C83" s="105"/>
      <c r="D83" s="105"/>
      <c r="E83" s="105"/>
      <c r="F83" s="105"/>
      <c r="G83" s="105"/>
      <c r="H83" s="106"/>
      <c r="I83" s="18"/>
      <c r="J83" s="107" t="s">
        <v>126</v>
      </c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8"/>
      <c r="CN83" s="109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1"/>
    </row>
    <row r="84" spans="1:105" s="10" customFormat="1" ht="14.25" customHeight="1">
      <c r="A84" s="104"/>
      <c r="B84" s="105"/>
      <c r="C84" s="105"/>
      <c r="D84" s="105"/>
      <c r="E84" s="105"/>
      <c r="F84" s="105"/>
      <c r="G84" s="105"/>
      <c r="H84" s="106"/>
      <c r="I84" s="17"/>
      <c r="J84" s="112" t="s">
        <v>4</v>
      </c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3"/>
      <c r="CN84" s="109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1"/>
    </row>
    <row r="85" spans="1:105" s="15" customFormat="1" ht="14.25" customHeight="1">
      <c r="A85" s="104"/>
      <c r="B85" s="105"/>
      <c r="C85" s="105"/>
      <c r="D85" s="105"/>
      <c r="E85" s="105"/>
      <c r="F85" s="105"/>
      <c r="G85" s="105"/>
      <c r="H85" s="106"/>
      <c r="I85" s="17"/>
      <c r="J85" s="107" t="s">
        <v>127</v>
      </c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8"/>
      <c r="CN85" s="109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1"/>
    </row>
    <row r="86" spans="1:105" s="15" customFormat="1" ht="14.25" customHeight="1">
      <c r="A86" s="104"/>
      <c r="B86" s="105"/>
      <c r="C86" s="105"/>
      <c r="D86" s="105"/>
      <c r="E86" s="105"/>
      <c r="F86" s="105"/>
      <c r="G86" s="105"/>
      <c r="H86" s="106"/>
      <c r="I86" s="18"/>
      <c r="J86" s="107" t="s">
        <v>128</v>
      </c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8"/>
      <c r="CN86" s="109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1"/>
    </row>
    <row r="87" spans="1:105" s="15" customFormat="1" ht="14.25" customHeight="1">
      <c r="A87" s="104"/>
      <c r="B87" s="105"/>
      <c r="C87" s="105"/>
      <c r="D87" s="105"/>
      <c r="E87" s="105"/>
      <c r="F87" s="105"/>
      <c r="G87" s="105"/>
      <c r="H87" s="106"/>
      <c r="I87" s="18"/>
      <c r="J87" s="107" t="s">
        <v>129</v>
      </c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8"/>
      <c r="CN87" s="109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1"/>
    </row>
    <row r="88" spans="1:105" s="15" customFormat="1" ht="14.25" customHeight="1">
      <c r="A88" s="104"/>
      <c r="B88" s="105"/>
      <c r="C88" s="105"/>
      <c r="D88" s="105"/>
      <c r="E88" s="105"/>
      <c r="F88" s="105"/>
      <c r="G88" s="105"/>
      <c r="H88" s="106"/>
      <c r="I88" s="18"/>
      <c r="J88" s="107" t="s">
        <v>130</v>
      </c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8"/>
      <c r="CN88" s="109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1"/>
    </row>
    <row r="89" spans="1:105" s="15" customFormat="1" ht="14.25" customHeight="1">
      <c r="A89" s="104"/>
      <c r="B89" s="105"/>
      <c r="C89" s="105"/>
      <c r="D89" s="105"/>
      <c r="E89" s="105"/>
      <c r="F89" s="105"/>
      <c r="G89" s="105"/>
      <c r="H89" s="106"/>
      <c r="I89" s="18"/>
      <c r="J89" s="107" t="s">
        <v>131</v>
      </c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8"/>
      <c r="CN89" s="109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1"/>
    </row>
    <row r="90" spans="1:105" s="15" customFormat="1" ht="14.25" customHeight="1">
      <c r="A90" s="104"/>
      <c r="B90" s="105"/>
      <c r="C90" s="105"/>
      <c r="D90" s="105"/>
      <c r="E90" s="105"/>
      <c r="F90" s="105"/>
      <c r="G90" s="105"/>
      <c r="H90" s="106"/>
      <c r="I90" s="18"/>
      <c r="J90" s="107" t="s">
        <v>132</v>
      </c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8"/>
      <c r="CN90" s="109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1"/>
    </row>
    <row r="91" spans="1:105" s="15" customFormat="1" ht="14.25" customHeight="1">
      <c r="A91" s="104"/>
      <c r="B91" s="105"/>
      <c r="C91" s="105"/>
      <c r="D91" s="105"/>
      <c r="E91" s="105"/>
      <c r="F91" s="105"/>
      <c r="G91" s="105"/>
      <c r="H91" s="106"/>
      <c r="I91" s="18"/>
      <c r="J91" s="107" t="s">
        <v>133</v>
      </c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8"/>
      <c r="CN91" s="109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1"/>
    </row>
    <row r="92" spans="1:105" s="15" customFormat="1" ht="14.25" customHeight="1">
      <c r="A92" s="104"/>
      <c r="B92" s="105"/>
      <c r="C92" s="105"/>
      <c r="D92" s="105"/>
      <c r="E92" s="105"/>
      <c r="F92" s="105"/>
      <c r="G92" s="105"/>
      <c r="H92" s="106"/>
      <c r="I92" s="18"/>
      <c r="J92" s="107" t="s">
        <v>134</v>
      </c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8"/>
      <c r="CN92" s="109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1"/>
    </row>
    <row r="93" spans="1:105" s="15" customFormat="1" ht="14.25" customHeight="1">
      <c r="A93" s="104"/>
      <c r="B93" s="105"/>
      <c r="C93" s="105"/>
      <c r="D93" s="105"/>
      <c r="E93" s="105"/>
      <c r="F93" s="105"/>
      <c r="G93" s="105"/>
      <c r="H93" s="106"/>
      <c r="I93" s="18"/>
      <c r="J93" s="107" t="s">
        <v>135</v>
      </c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8"/>
      <c r="CN93" s="109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1"/>
    </row>
    <row r="94" spans="1:105" s="15" customFormat="1" ht="14.25" customHeight="1">
      <c r="A94" s="104"/>
      <c r="B94" s="105"/>
      <c r="C94" s="105"/>
      <c r="D94" s="105"/>
      <c r="E94" s="105"/>
      <c r="F94" s="105"/>
      <c r="G94" s="105"/>
      <c r="H94" s="106"/>
      <c r="I94" s="18"/>
      <c r="J94" s="107" t="s">
        <v>136</v>
      </c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8"/>
      <c r="CN94" s="109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1"/>
    </row>
    <row r="95" spans="1:105" s="15" customFormat="1" ht="14.25" customHeight="1">
      <c r="A95" s="104"/>
      <c r="B95" s="105"/>
      <c r="C95" s="105"/>
      <c r="D95" s="105"/>
      <c r="E95" s="105"/>
      <c r="F95" s="105"/>
      <c r="G95" s="105"/>
      <c r="H95" s="106"/>
      <c r="I95" s="18"/>
      <c r="J95" s="107" t="s">
        <v>137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8"/>
      <c r="CN95" s="109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1"/>
    </row>
    <row r="96" spans="1:105" s="15" customFormat="1" ht="14.25" customHeight="1">
      <c r="A96" s="104"/>
      <c r="B96" s="105"/>
      <c r="C96" s="105"/>
      <c r="D96" s="105"/>
      <c r="E96" s="105"/>
      <c r="F96" s="105"/>
      <c r="G96" s="105"/>
      <c r="H96" s="106"/>
      <c r="I96" s="18"/>
      <c r="J96" s="107" t="s">
        <v>138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8"/>
      <c r="CN96" s="109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1"/>
    </row>
    <row r="97" spans="1:105" s="15" customFormat="1" ht="14.25" customHeight="1">
      <c r="A97" s="104"/>
      <c r="B97" s="105"/>
      <c r="C97" s="105"/>
      <c r="D97" s="105"/>
      <c r="E97" s="105"/>
      <c r="F97" s="105"/>
      <c r="G97" s="105"/>
      <c r="H97" s="106"/>
      <c r="I97" s="18"/>
      <c r="J97" s="107" t="s">
        <v>139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8"/>
      <c r="CN97" s="109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1"/>
    </row>
  </sheetData>
  <sheetProtection/>
  <mergeCells count="286">
    <mergeCell ref="CN4:DA4"/>
    <mergeCell ref="I4:CM4"/>
    <mergeCell ref="CN10:DA10"/>
    <mergeCell ref="CN8:DA8"/>
    <mergeCell ref="CN7:DA7"/>
    <mergeCell ref="CN5:DA5"/>
    <mergeCell ref="J9:CM9"/>
    <mergeCell ref="CN9:DA9"/>
    <mergeCell ref="J6:CM6"/>
    <mergeCell ref="CN6:DA6"/>
    <mergeCell ref="I5:CM5"/>
    <mergeCell ref="J19:CM19"/>
    <mergeCell ref="CN19:DA19"/>
    <mergeCell ref="J8:CM8"/>
    <mergeCell ref="J10:CM10"/>
    <mergeCell ref="CN18:DA18"/>
    <mergeCell ref="CN15:DA15"/>
    <mergeCell ref="J12:CM12"/>
    <mergeCell ref="CN12:DA12"/>
    <mergeCell ref="J14:CM14"/>
    <mergeCell ref="J11:CM11"/>
    <mergeCell ref="CN11:DA11"/>
    <mergeCell ref="CN49:DA49"/>
    <mergeCell ref="CN50:DA50"/>
    <mergeCell ref="J18:CM18"/>
    <mergeCell ref="J13:CM13"/>
    <mergeCell ref="CN13:DA13"/>
    <mergeCell ref="J17:CM17"/>
    <mergeCell ref="CN17:DA17"/>
    <mergeCell ref="J16:CM16"/>
    <mergeCell ref="CN14:DA14"/>
    <mergeCell ref="CN16:DA16"/>
    <mergeCell ref="J31:CM31"/>
    <mergeCell ref="CN39:DA39"/>
    <mergeCell ref="CN40:DA40"/>
    <mergeCell ref="J41:CM41"/>
    <mergeCell ref="CN41:DA41"/>
    <mergeCell ref="J15:CM15"/>
    <mergeCell ref="CN31:DA31"/>
    <mergeCell ref="J39:CM39"/>
    <mergeCell ref="J47:CM47"/>
    <mergeCell ref="CN47:DA47"/>
    <mergeCell ref="J44:CM44"/>
    <mergeCell ref="CN42:DA42"/>
    <mergeCell ref="J42:CM42"/>
    <mergeCell ref="J43:CM43"/>
    <mergeCell ref="CN44:DA44"/>
    <mergeCell ref="CN43:DA43"/>
    <mergeCell ref="J40:CM40"/>
    <mergeCell ref="J22:CM22"/>
    <mergeCell ref="CN22:DA22"/>
    <mergeCell ref="J26:CM26"/>
    <mergeCell ref="J51:CM51"/>
    <mergeCell ref="CN51:DA51"/>
    <mergeCell ref="J46:CM46"/>
    <mergeCell ref="CN46:DA46"/>
    <mergeCell ref="J45:CM45"/>
    <mergeCell ref="CN45:DA45"/>
    <mergeCell ref="J48:CM48"/>
    <mergeCell ref="J50:CM50"/>
    <mergeCell ref="CN48:DA48"/>
    <mergeCell ref="J49:CM49"/>
    <mergeCell ref="J53:CM53"/>
    <mergeCell ref="CN53:DA53"/>
    <mergeCell ref="J54:CM54"/>
    <mergeCell ref="CN54:DA54"/>
    <mergeCell ref="J52:CM52"/>
    <mergeCell ref="CN52:DA52"/>
    <mergeCell ref="J57:CM57"/>
    <mergeCell ref="CN57:DA57"/>
    <mergeCell ref="J58:CM58"/>
    <mergeCell ref="CN58:DA58"/>
    <mergeCell ref="J55:CM55"/>
    <mergeCell ref="CN55:DA55"/>
    <mergeCell ref="J56:CM56"/>
    <mergeCell ref="CN56:DA56"/>
    <mergeCell ref="J61:CM61"/>
    <mergeCell ref="CN61:DA61"/>
    <mergeCell ref="J62:CM62"/>
    <mergeCell ref="CN62:DA62"/>
    <mergeCell ref="J59:CM59"/>
    <mergeCell ref="CN59:DA59"/>
    <mergeCell ref="J60:CM60"/>
    <mergeCell ref="CN60:DA60"/>
    <mergeCell ref="J63:CM63"/>
    <mergeCell ref="CN63:DA63"/>
    <mergeCell ref="J67:CM67"/>
    <mergeCell ref="CN67:DA67"/>
    <mergeCell ref="J64:CM64"/>
    <mergeCell ref="CN64:DA64"/>
    <mergeCell ref="J65:CM65"/>
    <mergeCell ref="CN65:DA65"/>
    <mergeCell ref="J66:CM66"/>
    <mergeCell ref="CN66:DA66"/>
    <mergeCell ref="J68:CM68"/>
    <mergeCell ref="CN68:DA68"/>
    <mergeCell ref="J70:CM70"/>
    <mergeCell ref="CN70:DA70"/>
    <mergeCell ref="J69:CM69"/>
    <mergeCell ref="CN69:DA69"/>
    <mergeCell ref="J73:CM73"/>
    <mergeCell ref="CN73:DA73"/>
    <mergeCell ref="J74:CM74"/>
    <mergeCell ref="CN74:DA74"/>
    <mergeCell ref="J71:CM71"/>
    <mergeCell ref="CN71:DA71"/>
    <mergeCell ref="J72:CM72"/>
    <mergeCell ref="CN72:DA72"/>
    <mergeCell ref="J77:CM77"/>
    <mergeCell ref="CN77:DA77"/>
    <mergeCell ref="J78:CM78"/>
    <mergeCell ref="CN78:DA78"/>
    <mergeCell ref="J75:CM75"/>
    <mergeCell ref="CN75:DA75"/>
    <mergeCell ref="J76:CM76"/>
    <mergeCell ref="CN76:DA76"/>
    <mergeCell ref="J81:CM81"/>
    <mergeCell ref="CN81:DA81"/>
    <mergeCell ref="J82:CM82"/>
    <mergeCell ref="CN82:DA82"/>
    <mergeCell ref="J79:CM79"/>
    <mergeCell ref="CN79:DA79"/>
    <mergeCell ref="J80:CM80"/>
    <mergeCell ref="CN80:DA80"/>
    <mergeCell ref="J83:CM83"/>
    <mergeCell ref="CN83:DA83"/>
    <mergeCell ref="J85:CM85"/>
    <mergeCell ref="CN85:DA85"/>
    <mergeCell ref="J84:CM84"/>
    <mergeCell ref="CN84:DA84"/>
    <mergeCell ref="J88:CM88"/>
    <mergeCell ref="CN88:DA88"/>
    <mergeCell ref="J89:CM89"/>
    <mergeCell ref="CN89:DA89"/>
    <mergeCell ref="J86:CM86"/>
    <mergeCell ref="CN86:DA86"/>
    <mergeCell ref="J87:CM87"/>
    <mergeCell ref="CN87:DA87"/>
    <mergeCell ref="J92:CM92"/>
    <mergeCell ref="CN92:DA92"/>
    <mergeCell ref="J93:CM93"/>
    <mergeCell ref="CN93:DA93"/>
    <mergeCell ref="J90:CM90"/>
    <mergeCell ref="CN90:DA90"/>
    <mergeCell ref="J91:CM91"/>
    <mergeCell ref="CN91:DA91"/>
    <mergeCell ref="J96:CM96"/>
    <mergeCell ref="CN96:DA96"/>
    <mergeCell ref="J97:CM97"/>
    <mergeCell ref="CN97:DA97"/>
    <mergeCell ref="J94:CM94"/>
    <mergeCell ref="CN94:DA94"/>
    <mergeCell ref="J95:CM95"/>
    <mergeCell ref="CN95:DA95"/>
    <mergeCell ref="A7:H7"/>
    <mergeCell ref="A8:H8"/>
    <mergeCell ref="A9:H9"/>
    <mergeCell ref="A6:H6"/>
    <mergeCell ref="BN2:BQ2"/>
    <mergeCell ref="BR2:BU2"/>
    <mergeCell ref="A4:H4"/>
    <mergeCell ref="A5:H5"/>
    <mergeCell ref="J7:CM7"/>
    <mergeCell ref="AH2:BM2"/>
    <mergeCell ref="A14:H14"/>
    <mergeCell ref="A15:H15"/>
    <mergeCell ref="A16:H16"/>
    <mergeCell ref="A17:H17"/>
    <mergeCell ref="A10:H10"/>
    <mergeCell ref="A11:H11"/>
    <mergeCell ref="A12:H12"/>
    <mergeCell ref="A13:H13"/>
    <mergeCell ref="A18:H18"/>
    <mergeCell ref="A19:H19"/>
    <mergeCell ref="A31:H31"/>
    <mergeCell ref="A39:H39"/>
    <mergeCell ref="A20:H20"/>
    <mergeCell ref="A22:H22"/>
    <mergeCell ref="A24:H24"/>
    <mergeCell ref="A26:H26"/>
    <mergeCell ref="A28:H28"/>
    <mergeCell ref="A30:H30"/>
    <mergeCell ref="A44:H44"/>
    <mergeCell ref="A45:H45"/>
    <mergeCell ref="A46:H46"/>
    <mergeCell ref="A47:H47"/>
    <mergeCell ref="A40:H40"/>
    <mergeCell ref="A41:H41"/>
    <mergeCell ref="A42:H42"/>
    <mergeCell ref="A43:H43"/>
    <mergeCell ref="A52:H52"/>
    <mergeCell ref="A53:H53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A63:H63"/>
    <mergeCell ref="A56:H56"/>
    <mergeCell ref="A57:H57"/>
    <mergeCell ref="A58:H58"/>
    <mergeCell ref="A59:H59"/>
    <mergeCell ref="A70:H70"/>
    <mergeCell ref="A71:H71"/>
    <mergeCell ref="A72:H72"/>
    <mergeCell ref="A73:H73"/>
    <mergeCell ref="A64:H64"/>
    <mergeCell ref="A67:H67"/>
    <mergeCell ref="A68:H68"/>
    <mergeCell ref="A69:H69"/>
    <mergeCell ref="A65:H65"/>
    <mergeCell ref="A66:H66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23:H23"/>
    <mergeCell ref="J23:CM23"/>
    <mergeCell ref="CN23:DA23"/>
    <mergeCell ref="J20:CM20"/>
    <mergeCell ref="CN20:DA20"/>
    <mergeCell ref="A21:H21"/>
    <mergeCell ref="J21:CM21"/>
    <mergeCell ref="CN21:DA21"/>
    <mergeCell ref="CN26:DA26"/>
    <mergeCell ref="A27:H27"/>
    <mergeCell ref="J27:CM27"/>
    <mergeCell ref="CN27:DA27"/>
    <mergeCell ref="J24:CM24"/>
    <mergeCell ref="CN24:DA24"/>
    <mergeCell ref="A25:H25"/>
    <mergeCell ref="J25:CM25"/>
    <mergeCell ref="CN25:DA25"/>
    <mergeCell ref="J30:CM30"/>
    <mergeCell ref="CN30:DA30"/>
    <mergeCell ref="A32:H32"/>
    <mergeCell ref="J32:CM32"/>
    <mergeCell ref="CN32:DA32"/>
    <mergeCell ref="J28:CM28"/>
    <mergeCell ref="CN28:DA28"/>
    <mergeCell ref="A29:H29"/>
    <mergeCell ref="J29:CM29"/>
    <mergeCell ref="CN29:DA29"/>
    <mergeCell ref="A36:H36"/>
    <mergeCell ref="J36:CM36"/>
    <mergeCell ref="CN36:DA36"/>
    <mergeCell ref="A33:H33"/>
    <mergeCell ref="J33:CM33"/>
    <mergeCell ref="CN33:DA33"/>
    <mergeCell ref="A34:H34"/>
    <mergeCell ref="J34:CM34"/>
    <mergeCell ref="CN34:DA34"/>
    <mergeCell ref="B1:CZ1"/>
    <mergeCell ref="A37:H37"/>
    <mergeCell ref="J37:CM37"/>
    <mergeCell ref="CN37:DA37"/>
    <mergeCell ref="A38:H38"/>
    <mergeCell ref="J38:CM38"/>
    <mergeCell ref="CN38:DA38"/>
    <mergeCell ref="A35:H35"/>
    <mergeCell ref="J35:CM35"/>
    <mergeCell ref="CN35:DA3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92"/>
  <sheetViews>
    <sheetView view="pageBreakPreview" zoomScaleSheetLayoutView="100" workbookViewId="0" topLeftCell="A28">
      <selection activeCell="GE28" sqref="GE28:GS28"/>
    </sheetView>
  </sheetViews>
  <sheetFormatPr defaultColWidth="0.875" defaultRowHeight="12.75"/>
  <cols>
    <col min="1" max="40" width="0.875" style="8" customWidth="1"/>
    <col min="41" max="41" width="0.2421875" style="8" customWidth="1"/>
    <col min="42" max="42" width="0.875" style="8" hidden="1" customWidth="1"/>
    <col min="43" max="51" width="0.875" style="8" customWidth="1"/>
    <col min="52" max="52" width="0.6171875" style="8" customWidth="1"/>
    <col min="53" max="53" width="0.875" style="8" hidden="1" customWidth="1"/>
    <col min="54" max="54" width="0.6171875" style="8" hidden="1" customWidth="1"/>
    <col min="55" max="60" width="0.875" style="8" hidden="1" customWidth="1"/>
    <col min="61" max="61" width="0.37109375" style="8" customWidth="1"/>
    <col min="62" max="69" width="0.875" style="8" customWidth="1"/>
    <col min="70" max="70" width="0.2421875" style="8" customWidth="1"/>
    <col min="71" max="71" width="0.875" style="8" customWidth="1"/>
    <col min="72" max="72" width="0.875" style="8" hidden="1" customWidth="1"/>
    <col min="73" max="73" width="0.37109375" style="8" hidden="1" customWidth="1"/>
    <col min="74" max="74" width="0.875" style="8" hidden="1" customWidth="1"/>
    <col min="75" max="75" width="0.12890625" style="8" customWidth="1"/>
    <col min="76" max="77" width="0.875" style="8" hidden="1" customWidth="1"/>
    <col min="78" max="86" width="0.875" style="8" customWidth="1"/>
    <col min="87" max="87" width="0.12890625" style="8" customWidth="1"/>
    <col min="88" max="88" width="0.6171875" style="8" hidden="1" customWidth="1"/>
    <col min="89" max="89" width="0.37109375" style="8" hidden="1" customWidth="1"/>
    <col min="90" max="90" width="0.2421875" style="8" hidden="1" customWidth="1"/>
    <col min="91" max="92" width="0.875" style="8" hidden="1" customWidth="1"/>
    <col min="93" max="93" width="2.375" style="8" customWidth="1"/>
    <col min="94" max="101" width="0.875" style="8" customWidth="1"/>
    <col min="102" max="102" width="0.12890625" style="8" hidden="1" customWidth="1"/>
    <col min="103" max="103" width="0.875" style="8" hidden="1" customWidth="1"/>
    <col min="104" max="104" width="0.12890625" style="8" customWidth="1"/>
    <col min="105" max="109" width="0.875" style="8" hidden="1" customWidth="1"/>
    <col min="110" max="114" width="0.875" style="8" customWidth="1"/>
    <col min="115" max="115" width="0.74609375" style="8" customWidth="1"/>
    <col min="116" max="117" width="0.875" style="8" hidden="1" customWidth="1"/>
    <col min="118" max="118" width="0.875" style="8" customWidth="1"/>
    <col min="119" max="119" width="1.25" style="8" customWidth="1"/>
    <col min="120" max="120" width="0.2421875" style="8" hidden="1" customWidth="1"/>
    <col min="121" max="121" width="0.875" style="8" hidden="1" customWidth="1"/>
    <col min="122" max="122" width="0.37109375" style="8" hidden="1" customWidth="1"/>
    <col min="123" max="125" width="0.875" style="8" hidden="1" customWidth="1"/>
    <col min="126" max="167" width="0.875" style="8" customWidth="1"/>
    <col min="168" max="168" width="0.74609375" style="8" customWidth="1"/>
    <col min="169" max="169" width="0.74609375" style="8" hidden="1" customWidth="1"/>
    <col min="170" max="170" width="0.875" style="8" hidden="1" customWidth="1"/>
    <col min="171" max="180" width="0.875" style="8" customWidth="1"/>
    <col min="181" max="182" width="0.12890625" style="8" customWidth="1"/>
    <col min="183" max="183" width="0.875" style="8" hidden="1" customWidth="1"/>
    <col min="184" max="186" width="0.875" style="8" customWidth="1"/>
    <col min="187" max="187" width="0.875" style="8" hidden="1" customWidth="1"/>
    <col min="188" max="200" width="0.875" style="8" customWidth="1"/>
    <col min="201" max="201" width="4.25390625" style="8" customWidth="1"/>
    <col min="202" max="16384" width="0.875" style="8" customWidth="1"/>
  </cols>
  <sheetData>
    <row r="1" spans="2:201" s="27" customFormat="1" ht="12.75">
      <c r="B1" s="77" t="s">
        <v>216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</row>
    <row r="2" spans="116:171" ht="12.75">
      <c r="DL2" s="27"/>
      <c r="DV2" s="27"/>
      <c r="DW2" s="27"/>
      <c r="DX2" s="45" t="s">
        <v>80</v>
      </c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78">
        <v>20</v>
      </c>
      <c r="FF2" s="78"/>
      <c r="FG2" s="78"/>
      <c r="FH2" s="78"/>
      <c r="FI2" s="85" t="s">
        <v>341</v>
      </c>
      <c r="FJ2" s="85"/>
      <c r="FK2" s="85"/>
      <c r="FL2" s="85"/>
      <c r="FM2" s="27" t="s">
        <v>3</v>
      </c>
      <c r="FN2" s="27"/>
      <c r="FO2" s="27"/>
    </row>
    <row r="4" spans="1:201" ht="15" customHeight="1">
      <c r="A4" s="171" t="s">
        <v>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3"/>
      <c r="AJ4" s="165" t="s">
        <v>142</v>
      </c>
      <c r="AK4" s="166"/>
      <c r="AL4" s="166"/>
      <c r="AM4" s="166"/>
      <c r="AN4" s="166"/>
      <c r="AO4" s="166"/>
      <c r="AP4" s="166"/>
      <c r="AQ4" s="166"/>
      <c r="AR4" s="166"/>
      <c r="AS4" s="167"/>
      <c r="AT4" s="165" t="s">
        <v>257</v>
      </c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7"/>
      <c r="BJ4" s="165" t="s">
        <v>258</v>
      </c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7"/>
      <c r="BZ4" s="165" t="s">
        <v>259</v>
      </c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7"/>
      <c r="CP4" s="165" t="s">
        <v>260</v>
      </c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7"/>
      <c r="DF4" s="165" t="s">
        <v>261</v>
      </c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7"/>
      <c r="DV4" s="157" t="s">
        <v>145</v>
      </c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</row>
    <row r="5" spans="1:201" ht="1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6"/>
      <c r="AJ5" s="159"/>
      <c r="AK5" s="160"/>
      <c r="AL5" s="160"/>
      <c r="AM5" s="160"/>
      <c r="AN5" s="160"/>
      <c r="AO5" s="160"/>
      <c r="AP5" s="160"/>
      <c r="AQ5" s="160"/>
      <c r="AR5" s="160"/>
      <c r="AS5" s="161"/>
      <c r="AT5" s="159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1"/>
      <c r="BJ5" s="159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1"/>
      <c r="BZ5" s="159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1"/>
      <c r="CP5" s="159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1"/>
      <c r="DF5" s="159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1"/>
      <c r="DV5" s="159" t="s">
        <v>140</v>
      </c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1"/>
      <c r="EK5" s="162" t="s">
        <v>4</v>
      </c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</row>
    <row r="6" spans="1:201" ht="55.5" customHeight="1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6"/>
      <c r="AJ6" s="159"/>
      <c r="AK6" s="160"/>
      <c r="AL6" s="160"/>
      <c r="AM6" s="160"/>
      <c r="AN6" s="160"/>
      <c r="AO6" s="160"/>
      <c r="AP6" s="160"/>
      <c r="AQ6" s="160"/>
      <c r="AR6" s="160"/>
      <c r="AS6" s="161"/>
      <c r="AT6" s="159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1"/>
      <c r="BJ6" s="159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1"/>
      <c r="BZ6" s="159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1"/>
      <c r="CP6" s="159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1"/>
      <c r="DF6" s="159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1"/>
      <c r="DV6" s="159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1"/>
      <c r="EK6" s="165" t="s">
        <v>323</v>
      </c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7"/>
      <c r="EZ6" s="165" t="s">
        <v>256</v>
      </c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7"/>
      <c r="FP6" s="165" t="s">
        <v>297</v>
      </c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7"/>
      <c r="GE6" s="168" t="s">
        <v>146</v>
      </c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</row>
    <row r="7" spans="1:201" ht="77.25" customHeight="1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9"/>
      <c r="AJ7" s="162"/>
      <c r="AK7" s="163"/>
      <c r="AL7" s="163"/>
      <c r="AM7" s="163"/>
      <c r="AN7" s="163"/>
      <c r="AO7" s="163"/>
      <c r="AP7" s="163"/>
      <c r="AQ7" s="163"/>
      <c r="AR7" s="163"/>
      <c r="AS7" s="164"/>
      <c r="AT7" s="162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4"/>
      <c r="BJ7" s="162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4"/>
      <c r="BZ7" s="162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4"/>
      <c r="CP7" s="162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4"/>
      <c r="DF7" s="162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4"/>
      <c r="DV7" s="162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4"/>
      <c r="EK7" s="162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4"/>
      <c r="EZ7" s="162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4"/>
      <c r="FP7" s="162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4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</row>
    <row r="8" spans="1:201" s="27" customFormat="1" ht="12.75">
      <c r="A8" s="154">
        <v>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54" t="s">
        <v>143</v>
      </c>
      <c r="AK8" s="155"/>
      <c r="AL8" s="155"/>
      <c r="AM8" s="155"/>
      <c r="AN8" s="155"/>
      <c r="AO8" s="155"/>
      <c r="AP8" s="155"/>
      <c r="AQ8" s="155"/>
      <c r="AR8" s="155"/>
      <c r="AS8" s="156"/>
      <c r="AT8" s="154">
        <v>3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6"/>
      <c r="BJ8" s="154">
        <v>4</v>
      </c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6"/>
      <c r="BZ8" s="154">
        <v>5</v>
      </c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6"/>
      <c r="CP8" s="154">
        <v>6</v>
      </c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6"/>
      <c r="DF8" s="154">
        <v>7</v>
      </c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6"/>
      <c r="DV8" s="154">
        <v>8</v>
      </c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6"/>
      <c r="EK8" s="154">
        <v>9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6"/>
      <c r="EZ8" s="154">
        <v>10</v>
      </c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6"/>
      <c r="FP8" s="154">
        <v>11</v>
      </c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6"/>
      <c r="GE8" s="154">
        <v>12</v>
      </c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6"/>
    </row>
    <row r="9" spans="1:201" ht="13.5" customHeight="1">
      <c r="A9" s="49"/>
      <c r="B9" s="144" t="s">
        <v>147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28" t="s">
        <v>148</v>
      </c>
      <c r="AK9" s="129"/>
      <c r="AL9" s="129"/>
      <c r="AM9" s="129"/>
      <c r="AN9" s="129"/>
      <c r="AO9" s="129"/>
      <c r="AP9" s="129"/>
      <c r="AQ9" s="129"/>
      <c r="AR9" s="129"/>
      <c r="AS9" s="134"/>
      <c r="AT9" s="128" t="s">
        <v>42</v>
      </c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34"/>
      <c r="BJ9" s="128" t="s">
        <v>42</v>
      </c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34"/>
      <c r="BZ9" s="128" t="s">
        <v>42</v>
      </c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34"/>
      <c r="CP9" s="128" t="s">
        <v>42</v>
      </c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34"/>
      <c r="DF9" s="128" t="s">
        <v>42</v>
      </c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34"/>
      <c r="DV9" s="125">
        <f>EK9+EZ9+FP9+GE9</f>
        <v>17532338.93</v>
      </c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7"/>
      <c r="EK9" s="125">
        <f>EK16</f>
        <v>5201348.59</v>
      </c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7"/>
      <c r="EZ9" s="125">
        <f>EZ16</f>
        <v>8930990.34</v>
      </c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7"/>
      <c r="FP9" s="125">
        <f>FP22</f>
        <v>20000</v>
      </c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7"/>
      <c r="GE9" s="125">
        <f>GE18+GE19</f>
        <v>3380000</v>
      </c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7"/>
    </row>
    <row r="10" spans="1:201" ht="26.25" customHeight="1">
      <c r="A10" s="49"/>
      <c r="B10" s="132" t="s">
        <v>149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128" t="s">
        <v>150</v>
      </c>
      <c r="AK10" s="129"/>
      <c r="AL10" s="129"/>
      <c r="AM10" s="129"/>
      <c r="AN10" s="129"/>
      <c r="AO10" s="129"/>
      <c r="AP10" s="129"/>
      <c r="AQ10" s="129"/>
      <c r="AR10" s="129"/>
      <c r="AS10" s="134"/>
      <c r="AT10" s="128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34"/>
      <c r="BJ10" s="128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34"/>
      <c r="BZ10" s="128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34"/>
      <c r="CP10" s="128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34"/>
      <c r="DF10" s="128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34"/>
      <c r="DV10" s="125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7"/>
      <c r="EK10" s="125" t="s">
        <v>42</v>
      </c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7"/>
      <c r="EZ10" s="125" t="s">
        <v>42</v>
      </c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7"/>
      <c r="FP10" s="125" t="s">
        <v>42</v>
      </c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7"/>
      <c r="GE10" s="125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7"/>
    </row>
    <row r="11" spans="1:201" s="23" customFormat="1" ht="13.5" customHeight="1">
      <c r="A11" s="49"/>
      <c r="B11" s="141" t="s">
        <v>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28" t="s">
        <v>42</v>
      </c>
      <c r="AK11" s="129"/>
      <c r="AL11" s="129"/>
      <c r="AM11" s="129"/>
      <c r="AN11" s="129"/>
      <c r="AO11" s="129"/>
      <c r="AP11" s="129"/>
      <c r="AQ11" s="129"/>
      <c r="AR11" s="129"/>
      <c r="AS11" s="134"/>
      <c r="AT11" s="128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34"/>
      <c r="BJ11" s="128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34"/>
      <c r="BZ11" s="128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34"/>
      <c r="CP11" s="128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34"/>
      <c r="DF11" s="128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34"/>
      <c r="DV11" s="125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7"/>
      <c r="EK11" s="125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7"/>
      <c r="EZ11" s="125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7"/>
      <c r="FP11" s="125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7"/>
      <c r="GE11" s="125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7"/>
    </row>
    <row r="12" spans="1:201" s="23" customFormat="1" ht="13.5" customHeight="1">
      <c r="A12" s="49"/>
      <c r="B12" s="138" t="s">
        <v>151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9"/>
      <c r="AJ12" s="128" t="s">
        <v>153</v>
      </c>
      <c r="AK12" s="129"/>
      <c r="AL12" s="129"/>
      <c r="AM12" s="129"/>
      <c r="AN12" s="129"/>
      <c r="AO12" s="129"/>
      <c r="AP12" s="129"/>
      <c r="AQ12" s="129"/>
      <c r="AR12" s="129"/>
      <c r="AS12" s="134"/>
      <c r="AT12" s="128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34"/>
      <c r="BJ12" s="128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34"/>
      <c r="BZ12" s="128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34"/>
      <c r="CP12" s="128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34"/>
      <c r="DF12" s="128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34"/>
      <c r="DV12" s="125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7"/>
      <c r="EK12" s="125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7"/>
      <c r="EZ12" s="125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7"/>
      <c r="FP12" s="125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7"/>
      <c r="GE12" s="125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7"/>
    </row>
    <row r="13" spans="1:201" s="23" customFormat="1" ht="13.5" customHeight="1">
      <c r="A13" s="49"/>
      <c r="B13" s="138" t="s">
        <v>152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9"/>
      <c r="AJ13" s="128" t="s">
        <v>154</v>
      </c>
      <c r="AK13" s="129"/>
      <c r="AL13" s="129"/>
      <c r="AM13" s="129"/>
      <c r="AN13" s="129"/>
      <c r="AO13" s="129"/>
      <c r="AP13" s="129"/>
      <c r="AQ13" s="129"/>
      <c r="AR13" s="129"/>
      <c r="AS13" s="134"/>
      <c r="AT13" s="128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34"/>
      <c r="BJ13" s="128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34"/>
      <c r="BZ13" s="128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34"/>
      <c r="CP13" s="128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34"/>
      <c r="DF13" s="128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34"/>
      <c r="DV13" s="125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7"/>
      <c r="EK13" s="125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7"/>
      <c r="EZ13" s="125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7"/>
      <c r="FP13" s="125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7"/>
      <c r="GE13" s="125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7"/>
    </row>
    <row r="14" spans="1:201" ht="13.5" customHeight="1">
      <c r="A14" s="49"/>
      <c r="B14" s="132" t="s">
        <v>155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3"/>
      <c r="AJ14" s="128" t="s">
        <v>156</v>
      </c>
      <c r="AK14" s="129"/>
      <c r="AL14" s="129"/>
      <c r="AM14" s="129"/>
      <c r="AN14" s="129"/>
      <c r="AO14" s="129"/>
      <c r="AP14" s="129"/>
      <c r="AQ14" s="129"/>
      <c r="AR14" s="129"/>
      <c r="AS14" s="134"/>
      <c r="AT14" s="128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34"/>
      <c r="BJ14" s="128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34"/>
      <c r="BZ14" s="128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34"/>
      <c r="CP14" s="128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34"/>
      <c r="DF14" s="128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34"/>
      <c r="DV14" s="125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7"/>
      <c r="EK14" s="125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7"/>
      <c r="EZ14" s="125" t="s">
        <v>42</v>
      </c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7"/>
      <c r="FP14" s="125" t="s">
        <v>42</v>
      </c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7"/>
      <c r="GE14" s="125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7"/>
    </row>
    <row r="15" spans="1:201" s="23" customFormat="1" ht="13.5" customHeight="1">
      <c r="A15" s="49"/>
      <c r="B15" s="141" t="s">
        <v>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2"/>
      <c r="AJ15" s="128" t="s">
        <v>42</v>
      </c>
      <c r="AK15" s="129"/>
      <c r="AL15" s="129"/>
      <c r="AM15" s="129"/>
      <c r="AN15" s="129"/>
      <c r="AO15" s="129"/>
      <c r="AP15" s="129"/>
      <c r="AQ15" s="129"/>
      <c r="AR15" s="129"/>
      <c r="AS15" s="134"/>
      <c r="AT15" s="128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34"/>
      <c r="BJ15" s="128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34"/>
      <c r="BZ15" s="128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34"/>
      <c r="CP15" s="128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34"/>
      <c r="DF15" s="128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34"/>
      <c r="DV15" s="125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7"/>
      <c r="EK15" s="125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7"/>
      <c r="EZ15" s="125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7"/>
      <c r="FP15" s="125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7"/>
      <c r="GE15" s="125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7"/>
    </row>
    <row r="16" spans="1:201" s="23" customFormat="1" ht="28.5" customHeight="1">
      <c r="A16" s="49"/>
      <c r="B16" s="138" t="s">
        <v>286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9"/>
      <c r="AJ16" s="128" t="s">
        <v>157</v>
      </c>
      <c r="AK16" s="129"/>
      <c r="AL16" s="129"/>
      <c r="AM16" s="129"/>
      <c r="AN16" s="129"/>
      <c r="AO16" s="129"/>
      <c r="AP16" s="129"/>
      <c r="AQ16" s="129"/>
      <c r="AR16" s="129"/>
      <c r="AS16" s="134"/>
      <c r="AT16" s="128" t="s">
        <v>269</v>
      </c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4"/>
      <c r="BJ16" s="128" t="s">
        <v>270</v>
      </c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4"/>
      <c r="BZ16" s="128" t="s">
        <v>325</v>
      </c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34"/>
      <c r="CP16" s="128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34"/>
      <c r="DF16" s="128" t="s">
        <v>159</v>
      </c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34"/>
      <c r="DV16" s="145">
        <f>EK16+EZ16+FP16</f>
        <v>14132338.93</v>
      </c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7"/>
      <c r="EK16" s="145">
        <f>EK28</f>
        <v>5201348.59</v>
      </c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7"/>
      <c r="EZ16" s="145">
        <f>EZ28</f>
        <v>8930990.34</v>
      </c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7"/>
      <c r="FP16" s="125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7"/>
      <c r="GE16" s="125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7"/>
    </row>
    <row r="17" spans="1:201" s="23" customFormat="1" ht="21" customHeight="1">
      <c r="A17" s="49"/>
      <c r="B17" s="132" t="s">
        <v>298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3"/>
      <c r="AJ17" s="128" t="s">
        <v>158</v>
      </c>
      <c r="AK17" s="129"/>
      <c r="AL17" s="129"/>
      <c r="AM17" s="129"/>
      <c r="AN17" s="129"/>
      <c r="AO17" s="129"/>
      <c r="AP17" s="129"/>
      <c r="AQ17" s="129"/>
      <c r="AR17" s="129"/>
      <c r="AS17" s="134"/>
      <c r="AT17" s="128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34"/>
      <c r="BJ17" s="128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34"/>
      <c r="BZ17" s="128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34"/>
      <c r="CP17" s="128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34"/>
      <c r="DF17" s="128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34"/>
      <c r="DV17" s="125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7"/>
      <c r="EK17" s="125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7"/>
      <c r="EZ17" s="125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7"/>
      <c r="FP17" s="125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7"/>
      <c r="GE17" s="125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7"/>
    </row>
    <row r="18" spans="1:201" s="23" customFormat="1" ht="21" customHeight="1">
      <c r="A18" s="49"/>
      <c r="B18" s="132" t="s">
        <v>299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3"/>
      <c r="AJ18" s="128" t="s">
        <v>301</v>
      </c>
      <c r="AK18" s="129"/>
      <c r="AL18" s="129"/>
      <c r="AM18" s="129"/>
      <c r="AN18" s="129"/>
      <c r="AO18" s="129"/>
      <c r="AP18" s="129"/>
      <c r="AQ18" s="129"/>
      <c r="AR18" s="129"/>
      <c r="AS18" s="134"/>
      <c r="AT18" s="128" t="s">
        <v>269</v>
      </c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34"/>
      <c r="BJ18" s="128" t="s">
        <v>270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34"/>
      <c r="BZ18" s="128" t="s">
        <v>324</v>
      </c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34"/>
      <c r="CP18" s="128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34"/>
      <c r="DF18" s="128" t="s">
        <v>159</v>
      </c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34"/>
      <c r="DV18" s="125">
        <f>GE18</f>
        <v>3300000</v>
      </c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7"/>
      <c r="EK18" s="125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7"/>
      <c r="EZ18" s="125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7"/>
      <c r="FP18" s="125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7"/>
      <c r="GE18" s="125">
        <v>3300000</v>
      </c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7"/>
    </row>
    <row r="19" spans="1:201" s="23" customFormat="1" ht="21" customHeight="1">
      <c r="A19" s="49"/>
      <c r="B19" s="132" t="s">
        <v>300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/>
      <c r="AJ19" s="128" t="s">
        <v>302</v>
      </c>
      <c r="AK19" s="129"/>
      <c r="AL19" s="129"/>
      <c r="AM19" s="129"/>
      <c r="AN19" s="129"/>
      <c r="AO19" s="129"/>
      <c r="AP19" s="129"/>
      <c r="AQ19" s="129"/>
      <c r="AR19" s="129"/>
      <c r="AS19" s="134"/>
      <c r="AT19" s="128" t="s">
        <v>269</v>
      </c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34"/>
      <c r="BJ19" s="128" t="s">
        <v>270</v>
      </c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34"/>
      <c r="BZ19" s="128" t="s">
        <v>319</v>
      </c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34"/>
      <c r="CP19" s="128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34"/>
      <c r="DF19" s="128" t="s">
        <v>165</v>
      </c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34"/>
      <c r="DV19" s="125">
        <f>GE19</f>
        <v>80000</v>
      </c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7"/>
      <c r="EK19" s="125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7"/>
      <c r="EZ19" s="125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7"/>
      <c r="FP19" s="125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7"/>
      <c r="GE19" s="125">
        <v>80000</v>
      </c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7"/>
    </row>
    <row r="20" spans="1:201" ht="26.25" customHeight="1">
      <c r="A20" s="49"/>
      <c r="B20" s="132" t="s">
        <v>160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3"/>
      <c r="AJ20" s="128" t="s">
        <v>159</v>
      </c>
      <c r="AK20" s="129"/>
      <c r="AL20" s="129"/>
      <c r="AM20" s="129"/>
      <c r="AN20" s="129"/>
      <c r="AO20" s="129"/>
      <c r="AP20" s="129"/>
      <c r="AQ20" s="129"/>
      <c r="AR20" s="129"/>
      <c r="AS20" s="134"/>
      <c r="AT20" s="128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34"/>
      <c r="BJ20" s="128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4"/>
      <c r="BZ20" s="128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34"/>
      <c r="CP20" s="128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34"/>
      <c r="DF20" s="128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34"/>
      <c r="DV20" s="125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7"/>
      <c r="EK20" s="125" t="s">
        <v>42</v>
      </c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7"/>
      <c r="EZ20" s="125" t="s">
        <v>42</v>
      </c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7"/>
      <c r="FP20" s="125" t="s">
        <v>42</v>
      </c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7"/>
      <c r="GE20" s="125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7"/>
    </row>
    <row r="21" spans="1:201" ht="68.25" customHeight="1">
      <c r="A21" s="49"/>
      <c r="B21" s="132" t="s">
        <v>254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3"/>
      <c r="AJ21" s="128" t="s">
        <v>161</v>
      </c>
      <c r="AK21" s="129"/>
      <c r="AL21" s="129"/>
      <c r="AM21" s="129"/>
      <c r="AN21" s="129"/>
      <c r="AO21" s="129"/>
      <c r="AP21" s="129"/>
      <c r="AQ21" s="129"/>
      <c r="AR21" s="129"/>
      <c r="AS21" s="134"/>
      <c r="AT21" s="128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34"/>
      <c r="BJ21" s="128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34"/>
      <c r="BZ21" s="128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34"/>
      <c r="CP21" s="128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34"/>
      <c r="DF21" s="128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34"/>
      <c r="DV21" s="125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7"/>
      <c r="EK21" s="125" t="s">
        <v>42</v>
      </c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7"/>
      <c r="EZ21" s="125" t="s">
        <v>42</v>
      </c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7"/>
      <c r="FP21" s="125" t="s">
        <v>42</v>
      </c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7"/>
      <c r="GE21" s="125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7"/>
    </row>
    <row r="22" spans="1:201" ht="26.25" customHeight="1">
      <c r="A22" s="49"/>
      <c r="B22" s="132" t="s">
        <v>181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3"/>
      <c r="AJ22" s="128" t="s">
        <v>162</v>
      </c>
      <c r="AK22" s="129"/>
      <c r="AL22" s="129"/>
      <c r="AM22" s="129"/>
      <c r="AN22" s="129"/>
      <c r="AO22" s="129"/>
      <c r="AP22" s="129"/>
      <c r="AQ22" s="129"/>
      <c r="AR22" s="129"/>
      <c r="AS22" s="134"/>
      <c r="AT22" s="128" t="s">
        <v>269</v>
      </c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34"/>
      <c r="BJ22" s="128" t="s">
        <v>270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34"/>
      <c r="BZ22" s="128" t="s">
        <v>352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34"/>
      <c r="CP22" s="128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34"/>
      <c r="DF22" s="128" t="s">
        <v>165</v>
      </c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34"/>
      <c r="DV22" s="125">
        <f>FP22</f>
        <v>20000</v>
      </c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7"/>
      <c r="EK22" s="125" t="s">
        <v>42</v>
      </c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7"/>
      <c r="EZ22" s="125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7"/>
      <c r="FP22" s="125">
        <f>FP28</f>
        <v>20000</v>
      </c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7"/>
      <c r="GE22" s="125" t="s">
        <v>42</v>
      </c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7"/>
    </row>
    <row r="23" spans="1:201" ht="13.5" customHeight="1">
      <c r="A23" s="49"/>
      <c r="B23" s="132" t="s">
        <v>164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3"/>
      <c r="AJ23" s="128" t="s">
        <v>163</v>
      </c>
      <c r="AK23" s="129"/>
      <c r="AL23" s="129"/>
      <c r="AM23" s="129"/>
      <c r="AN23" s="129"/>
      <c r="AO23" s="129"/>
      <c r="AP23" s="129"/>
      <c r="AQ23" s="129"/>
      <c r="AR23" s="129"/>
      <c r="AS23" s="134"/>
      <c r="AT23" s="128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34"/>
      <c r="BJ23" s="128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34"/>
      <c r="BZ23" s="128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34"/>
      <c r="CP23" s="128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34"/>
      <c r="DF23" s="128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34"/>
      <c r="DV23" s="125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7"/>
      <c r="EK23" s="125" t="s">
        <v>42</v>
      </c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7"/>
      <c r="EZ23" s="125" t="s">
        <v>42</v>
      </c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7"/>
      <c r="FP23" s="125" t="s">
        <v>42</v>
      </c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7"/>
      <c r="GE23" s="125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7"/>
    </row>
    <row r="24" spans="1:201" ht="13.5" customHeight="1">
      <c r="A24" s="49"/>
      <c r="B24" s="132" t="s">
        <v>166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3"/>
      <c r="AJ24" s="128" t="s">
        <v>165</v>
      </c>
      <c r="AK24" s="129"/>
      <c r="AL24" s="129"/>
      <c r="AM24" s="129"/>
      <c r="AN24" s="129"/>
      <c r="AO24" s="129"/>
      <c r="AP24" s="129"/>
      <c r="AQ24" s="129"/>
      <c r="AR24" s="129"/>
      <c r="AS24" s="134"/>
      <c r="AT24" s="128" t="s">
        <v>42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34"/>
      <c r="BJ24" s="128" t="s">
        <v>42</v>
      </c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34"/>
      <c r="BZ24" s="128" t="s">
        <v>42</v>
      </c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34"/>
      <c r="CP24" s="128" t="s">
        <v>42</v>
      </c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34"/>
      <c r="DF24" s="128" t="s">
        <v>42</v>
      </c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34"/>
      <c r="DV24" s="125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7"/>
      <c r="EK24" s="125" t="s">
        <v>42</v>
      </c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7"/>
      <c r="EZ24" s="125" t="s">
        <v>42</v>
      </c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7"/>
      <c r="FP24" s="125" t="s">
        <v>42</v>
      </c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7"/>
      <c r="GE24" s="125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7"/>
    </row>
    <row r="25" spans="1:201" s="23" customFormat="1" ht="13.5" customHeight="1">
      <c r="A25" s="49"/>
      <c r="B25" s="141" t="s">
        <v>4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2"/>
      <c r="AJ25" s="128" t="s">
        <v>42</v>
      </c>
      <c r="AK25" s="129"/>
      <c r="AL25" s="129"/>
      <c r="AM25" s="129"/>
      <c r="AN25" s="129"/>
      <c r="AO25" s="129"/>
      <c r="AP25" s="129"/>
      <c r="AQ25" s="129"/>
      <c r="AR25" s="129"/>
      <c r="AS25" s="134"/>
      <c r="AT25" s="128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34"/>
      <c r="BJ25" s="128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34"/>
      <c r="BZ25" s="128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34"/>
      <c r="CP25" s="128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34"/>
      <c r="DF25" s="128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34"/>
      <c r="DV25" s="125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7"/>
      <c r="EK25" s="125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7"/>
      <c r="EZ25" s="125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7"/>
      <c r="FP25" s="125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7"/>
      <c r="GE25" s="125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7"/>
    </row>
    <row r="26" spans="1:201" s="23" customFormat="1" ht="13.5" customHeight="1">
      <c r="A26" s="49"/>
      <c r="B26" s="138" t="s">
        <v>151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9"/>
      <c r="AJ26" s="128" t="s">
        <v>167</v>
      </c>
      <c r="AK26" s="129"/>
      <c r="AL26" s="129"/>
      <c r="AM26" s="129"/>
      <c r="AN26" s="129"/>
      <c r="AO26" s="129"/>
      <c r="AP26" s="129"/>
      <c r="AQ26" s="129"/>
      <c r="AR26" s="129"/>
      <c r="AS26" s="134"/>
      <c r="AT26" s="128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34"/>
      <c r="BJ26" s="128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34"/>
      <c r="BZ26" s="128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34"/>
      <c r="CP26" s="128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34"/>
      <c r="DF26" s="128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34"/>
      <c r="DV26" s="125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7"/>
      <c r="EK26" s="125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7"/>
      <c r="EZ26" s="125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7"/>
      <c r="FP26" s="125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7"/>
      <c r="GE26" s="125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7"/>
    </row>
    <row r="27" spans="1:201" s="23" customFormat="1" ht="13.5" customHeight="1">
      <c r="A27" s="49"/>
      <c r="B27" s="138" t="s">
        <v>152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9"/>
      <c r="AJ27" s="128" t="s">
        <v>168</v>
      </c>
      <c r="AK27" s="129"/>
      <c r="AL27" s="129"/>
      <c r="AM27" s="129"/>
      <c r="AN27" s="129"/>
      <c r="AO27" s="129"/>
      <c r="AP27" s="129"/>
      <c r="AQ27" s="129"/>
      <c r="AR27" s="129"/>
      <c r="AS27" s="134"/>
      <c r="AT27" s="128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34"/>
      <c r="BJ27" s="128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34"/>
      <c r="BZ27" s="128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34"/>
      <c r="CP27" s="128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34"/>
      <c r="DF27" s="128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34"/>
      <c r="DV27" s="125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7"/>
      <c r="EK27" s="125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7"/>
      <c r="EZ27" s="125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7"/>
      <c r="FP27" s="125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7"/>
      <c r="GE27" s="125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7"/>
    </row>
    <row r="28" spans="1:201" ht="13.5" customHeight="1">
      <c r="A28" s="49"/>
      <c r="B28" s="144" t="s">
        <v>170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3"/>
      <c r="AJ28" s="128" t="s">
        <v>169</v>
      </c>
      <c r="AK28" s="129"/>
      <c r="AL28" s="129"/>
      <c r="AM28" s="129"/>
      <c r="AN28" s="129"/>
      <c r="AO28" s="129"/>
      <c r="AP28" s="129"/>
      <c r="AQ28" s="129"/>
      <c r="AR28" s="129"/>
      <c r="AS28" s="134"/>
      <c r="AT28" s="128" t="s">
        <v>42</v>
      </c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34"/>
      <c r="BJ28" s="128" t="s">
        <v>42</v>
      </c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34"/>
      <c r="BZ28" s="128" t="s">
        <v>42</v>
      </c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34"/>
      <c r="CP28" s="128" t="s">
        <v>42</v>
      </c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34"/>
      <c r="DF28" s="128" t="s">
        <v>42</v>
      </c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34"/>
      <c r="DV28" s="135">
        <f>DV32+DV33+DV34+DV35+DV36+DV43+DV49+DV68+DV74</f>
        <v>17532338.93</v>
      </c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7"/>
      <c r="EK28" s="135">
        <f>EK32+EK33+EK34+EK43+EK49+EK68+EK74</f>
        <v>5201348.59</v>
      </c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7"/>
      <c r="EZ28" s="135">
        <f>EZ35+EZ36+EZ68+EZ74</f>
        <v>8930990.34</v>
      </c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7"/>
      <c r="FP28" s="135">
        <f>FP63</f>
        <v>20000</v>
      </c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7"/>
      <c r="GE28" s="135">
        <f>GE74</f>
        <v>3380000</v>
      </c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7"/>
    </row>
    <row r="29" spans="1:201" ht="26.25" customHeight="1">
      <c r="A29" s="49"/>
      <c r="B29" s="132" t="s">
        <v>171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3"/>
      <c r="AJ29" s="128" t="s">
        <v>43</v>
      </c>
      <c r="AK29" s="129"/>
      <c r="AL29" s="129"/>
      <c r="AM29" s="129"/>
      <c r="AN29" s="129"/>
      <c r="AO29" s="129"/>
      <c r="AP29" s="129"/>
      <c r="AQ29" s="129"/>
      <c r="AR29" s="129"/>
      <c r="AS29" s="134"/>
      <c r="AT29" s="128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34"/>
      <c r="BJ29" s="128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34"/>
      <c r="BZ29" s="128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34"/>
      <c r="CP29" s="128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34"/>
      <c r="DF29" s="128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34"/>
      <c r="DV29" s="125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7"/>
      <c r="EK29" s="125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7"/>
      <c r="EZ29" s="125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7"/>
      <c r="FP29" s="125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7"/>
      <c r="GE29" s="125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7"/>
    </row>
    <row r="30" spans="1:201" ht="26.25" customHeight="1">
      <c r="A30" s="49"/>
      <c r="B30" s="132" t="s">
        <v>172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128" t="s">
        <v>44</v>
      </c>
      <c r="AK30" s="129"/>
      <c r="AL30" s="129"/>
      <c r="AM30" s="129"/>
      <c r="AN30" s="129"/>
      <c r="AO30" s="129"/>
      <c r="AP30" s="129"/>
      <c r="AQ30" s="129"/>
      <c r="AR30" s="129"/>
      <c r="AS30" s="134"/>
      <c r="AT30" s="128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34"/>
      <c r="BJ30" s="128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34"/>
      <c r="BZ30" s="128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34"/>
      <c r="CP30" s="128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34"/>
      <c r="DF30" s="128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34"/>
      <c r="DV30" s="125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7"/>
      <c r="EK30" s="125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7"/>
      <c r="EZ30" s="125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7"/>
      <c r="FP30" s="125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7"/>
      <c r="GE30" s="125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7"/>
    </row>
    <row r="31" spans="1:201" s="23" customFormat="1" ht="13.5" customHeight="1">
      <c r="A31" s="49"/>
      <c r="B31" s="141" t="s">
        <v>1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2"/>
      <c r="AJ31" s="128" t="s">
        <v>42</v>
      </c>
      <c r="AK31" s="129"/>
      <c r="AL31" s="129"/>
      <c r="AM31" s="129"/>
      <c r="AN31" s="129"/>
      <c r="AO31" s="129"/>
      <c r="AP31" s="129"/>
      <c r="AQ31" s="129"/>
      <c r="AR31" s="129"/>
      <c r="AS31" s="134"/>
      <c r="AT31" s="128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34"/>
      <c r="BJ31" s="128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34"/>
      <c r="BZ31" s="128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34"/>
      <c r="CP31" s="128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34"/>
      <c r="DF31" s="128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34"/>
      <c r="DV31" s="125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7"/>
      <c r="EK31" s="125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7"/>
      <c r="EZ31" s="125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7"/>
      <c r="FP31" s="125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7"/>
      <c r="GE31" s="125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7"/>
    </row>
    <row r="32" spans="1:201" s="23" customFormat="1" ht="13.5" customHeight="1">
      <c r="A32" s="49"/>
      <c r="B32" s="138" t="s">
        <v>57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9"/>
      <c r="AJ32" s="128" t="s">
        <v>45</v>
      </c>
      <c r="AK32" s="129"/>
      <c r="AL32" s="129"/>
      <c r="AM32" s="129"/>
      <c r="AN32" s="129"/>
      <c r="AO32" s="129"/>
      <c r="AP32" s="129"/>
      <c r="AQ32" s="129"/>
      <c r="AR32" s="129"/>
      <c r="AS32" s="134"/>
      <c r="AT32" s="128" t="s">
        <v>269</v>
      </c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34"/>
      <c r="BJ32" s="128" t="s">
        <v>270</v>
      </c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34"/>
      <c r="BZ32" s="128" t="s">
        <v>282</v>
      </c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34"/>
      <c r="CP32" s="128" t="s">
        <v>153</v>
      </c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4"/>
      <c r="DF32" s="128" t="s">
        <v>44</v>
      </c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34"/>
      <c r="DV32" s="125">
        <f>EK32</f>
        <v>2547900.36</v>
      </c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7"/>
      <c r="EK32" s="125">
        <v>2547900.36</v>
      </c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7"/>
      <c r="EZ32" s="125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7"/>
      <c r="FP32" s="125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7"/>
      <c r="GE32" s="125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7"/>
    </row>
    <row r="33" spans="1:201" ht="26.25" customHeight="1">
      <c r="A33" s="49"/>
      <c r="B33" s="132" t="s">
        <v>59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3"/>
      <c r="AJ33" s="128" t="s">
        <v>46</v>
      </c>
      <c r="AK33" s="129"/>
      <c r="AL33" s="129"/>
      <c r="AM33" s="129"/>
      <c r="AN33" s="129"/>
      <c r="AO33" s="129"/>
      <c r="AP33" s="129"/>
      <c r="AQ33" s="129"/>
      <c r="AR33" s="129"/>
      <c r="AS33" s="134"/>
      <c r="AT33" s="128" t="s">
        <v>269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34"/>
      <c r="BJ33" s="128" t="s">
        <v>270</v>
      </c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34"/>
      <c r="BZ33" s="128" t="s">
        <v>282</v>
      </c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34"/>
      <c r="CP33" s="128" t="s">
        <v>272</v>
      </c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34"/>
      <c r="DF33" s="128" t="s">
        <v>46</v>
      </c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34"/>
      <c r="DV33" s="125">
        <f>EK33</f>
        <v>769465.98</v>
      </c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7"/>
      <c r="EK33" s="125">
        <v>769465.98</v>
      </c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7"/>
      <c r="EZ33" s="125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7"/>
      <c r="FP33" s="125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7"/>
      <c r="GE33" s="125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7"/>
    </row>
    <row r="34" spans="1:201" s="23" customFormat="1" ht="16.5" customHeight="1">
      <c r="A34" s="49"/>
      <c r="B34" s="138" t="s">
        <v>58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128" t="s">
        <v>173</v>
      </c>
      <c r="AK34" s="129"/>
      <c r="AL34" s="129"/>
      <c r="AM34" s="129"/>
      <c r="AN34" s="129"/>
      <c r="AO34" s="129"/>
      <c r="AP34" s="129"/>
      <c r="AQ34" s="129"/>
      <c r="AR34" s="129"/>
      <c r="AS34" s="134"/>
      <c r="AT34" s="128" t="s">
        <v>269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34"/>
      <c r="BJ34" s="128" t="s">
        <v>270</v>
      </c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34"/>
      <c r="BZ34" s="128" t="s">
        <v>282</v>
      </c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34"/>
      <c r="CP34" s="128" t="s">
        <v>154</v>
      </c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4"/>
      <c r="DF34" s="128" t="s">
        <v>45</v>
      </c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34"/>
      <c r="DV34" s="145">
        <f>EK34</f>
        <v>3000</v>
      </c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7"/>
      <c r="EK34" s="145">
        <v>3000</v>
      </c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7"/>
      <c r="EZ34" s="125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7"/>
      <c r="FP34" s="125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7"/>
      <c r="GE34" s="125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7"/>
    </row>
    <row r="35" spans="1:201" s="23" customFormat="1" ht="18" customHeight="1">
      <c r="A35" s="140" t="s">
        <v>57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3"/>
      <c r="AJ35" s="128" t="s">
        <v>45</v>
      </c>
      <c r="AK35" s="129"/>
      <c r="AL35" s="129"/>
      <c r="AM35" s="129"/>
      <c r="AN35" s="129"/>
      <c r="AO35" s="129"/>
      <c r="AP35" s="129"/>
      <c r="AQ35" s="129"/>
      <c r="AR35" s="129"/>
      <c r="AS35" s="134"/>
      <c r="AT35" s="128" t="s">
        <v>269</v>
      </c>
      <c r="AU35" s="129"/>
      <c r="AV35" s="129"/>
      <c r="AW35" s="129"/>
      <c r="AX35" s="129"/>
      <c r="AY35" s="129"/>
      <c r="AZ35" s="129"/>
      <c r="BA35" s="57"/>
      <c r="BB35" s="57"/>
      <c r="BC35" s="57"/>
      <c r="BD35" s="57"/>
      <c r="BE35" s="57"/>
      <c r="BF35" s="57"/>
      <c r="BG35" s="57"/>
      <c r="BH35" s="57"/>
      <c r="BI35" s="58"/>
      <c r="BJ35" s="128" t="s">
        <v>270</v>
      </c>
      <c r="BK35" s="129"/>
      <c r="BL35" s="129"/>
      <c r="BM35" s="129"/>
      <c r="BN35" s="129"/>
      <c r="BO35" s="129"/>
      <c r="BP35" s="129"/>
      <c r="BQ35" s="129"/>
      <c r="BR35" s="129"/>
      <c r="BS35" s="129"/>
      <c r="BT35" s="57"/>
      <c r="BU35" s="57"/>
      <c r="BV35" s="57"/>
      <c r="BW35" s="57"/>
      <c r="BX35" s="57"/>
      <c r="BY35" s="58"/>
      <c r="BZ35" s="128" t="s">
        <v>281</v>
      </c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34"/>
      <c r="CP35" s="128" t="s">
        <v>153</v>
      </c>
      <c r="CQ35" s="129"/>
      <c r="CR35" s="129"/>
      <c r="CS35" s="129"/>
      <c r="CT35" s="129"/>
      <c r="CU35" s="129"/>
      <c r="CV35" s="129"/>
      <c r="CW35" s="129"/>
      <c r="CX35" s="57"/>
      <c r="CY35" s="57"/>
      <c r="CZ35" s="57"/>
      <c r="DA35" s="57"/>
      <c r="DB35" s="57"/>
      <c r="DC35" s="57"/>
      <c r="DD35" s="57"/>
      <c r="DE35" s="58"/>
      <c r="DF35" s="128" t="s">
        <v>315</v>
      </c>
      <c r="DG35" s="129"/>
      <c r="DH35" s="129"/>
      <c r="DI35" s="129"/>
      <c r="DJ35" s="129"/>
      <c r="DK35" s="129"/>
      <c r="DL35" s="129"/>
      <c r="DM35" s="129"/>
      <c r="DN35" s="129"/>
      <c r="DO35" s="130"/>
      <c r="DP35" s="57"/>
      <c r="DQ35" s="57"/>
      <c r="DR35" s="57"/>
      <c r="DS35" s="57"/>
      <c r="DT35" s="57"/>
      <c r="DU35" s="58"/>
      <c r="DV35" s="125">
        <f>EZ35</f>
        <v>6768829.8</v>
      </c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7"/>
      <c r="EK35" s="53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7"/>
      <c r="EZ35" s="125">
        <v>6768829.8</v>
      </c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7"/>
      <c r="FP35" s="125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7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7"/>
    </row>
    <row r="36" spans="1:201" s="23" customFormat="1" ht="24.75" customHeight="1">
      <c r="A36" s="140" t="s">
        <v>59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3"/>
      <c r="AJ36" s="128" t="s">
        <v>46</v>
      </c>
      <c r="AK36" s="129"/>
      <c r="AL36" s="129"/>
      <c r="AM36" s="129"/>
      <c r="AN36" s="129"/>
      <c r="AO36" s="129"/>
      <c r="AP36" s="129"/>
      <c r="AQ36" s="129"/>
      <c r="AR36" s="129"/>
      <c r="AS36" s="134"/>
      <c r="AT36" s="128" t="s">
        <v>269</v>
      </c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34"/>
      <c r="BJ36" s="128" t="s">
        <v>270</v>
      </c>
      <c r="BK36" s="129"/>
      <c r="BL36" s="129"/>
      <c r="BM36" s="129"/>
      <c r="BN36" s="129"/>
      <c r="BO36" s="129"/>
      <c r="BP36" s="129"/>
      <c r="BQ36" s="129"/>
      <c r="BR36" s="129"/>
      <c r="BS36" s="129"/>
      <c r="BT36" s="57"/>
      <c r="BU36" s="57"/>
      <c r="BV36" s="57"/>
      <c r="BW36" s="57"/>
      <c r="BX36" s="57"/>
      <c r="BY36" s="58"/>
      <c r="BZ36" s="128" t="s">
        <v>281</v>
      </c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34"/>
      <c r="CP36" s="128" t="s">
        <v>272</v>
      </c>
      <c r="CQ36" s="129"/>
      <c r="CR36" s="129"/>
      <c r="CS36" s="129"/>
      <c r="CT36" s="129"/>
      <c r="CU36" s="129"/>
      <c r="CV36" s="129"/>
      <c r="CW36" s="129"/>
      <c r="CX36" s="128" t="s">
        <v>316</v>
      </c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30"/>
      <c r="DP36" s="57"/>
      <c r="DQ36" s="57"/>
      <c r="DR36" s="57"/>
      <c r="DS36" s="57"/>
      <c r="DT36" s="57"/>
      <c r="DU36" s="58"/>
      <c r="DV36" s="125">
        <f>EZ36</f>
        <v>2044185.66</v>
      </c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7"/>
      <c r="EK36" s="125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7"/>
      <c r="EZ36" s="125">
        <v>2044185.66</v>
      </c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7"/>
      <c r="FP36" s="125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7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7"/>
    </row>
    <row r="37" spans="1:201" s="23" customFormat="1" ht="16.5" customHeight="1">
      <c r="A37" s="140" t="s">
        <v>57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3"/>
      <c r="AJ37" s="128"/>
      <c r="AK37" s="129"/>
      <c r="AL37" s="129"/>
      <c r="AM37" s="129"/>
      <c r="AN37" s="129"/>
      <c r="AO37" s="129"/>
      <c r="AP37" s="129"/>
      <c r="AQ37" s="129"/>
      <c r="AR37" s="129"/>
      <c r="AS37" s="134"/>
      <c r="AT37" s="128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34"/>
      <c r="BJ37" s="128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57"/>
      <c r="BY37" s="58"/>
      <c r="BZ37" s="128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34"/>
      <c r="CP37" s="128"/>
      <c r="CQ37" s="129"/>
      <c r="CR37" s="129"/>
      <c r="CS37" s="129"/>
      <c r="CT37" s="129"/>
      <c r="CU37" s="129"/>
      <c r="CV37" s="129"/>
      <c r="CW37" s="134"/>
      <c r="CX37" s="57"/>
      <c r="CY37" s="57"/>
      <c r="CZ37" s="57"/>
      <c r="DA37" s="57"/>
      <c r="DB37" s="57"/>
      <c r="DC37" s="57"/>
      <c r="DD37" s="57"/>
      <c r="DE37" s="57"/>
      <c r="DF37" s="129"/>
      <c r="DG37" s="129"/>
      <c r="DH37" s="129"/>
      <c r="DI37" s="129"/>
      <c r="DJ37" s="129"/>
      <c r="DK37" s="129"/>
      <c r="DL37" s="129"/>
      <c r="DM37" s="129"/>
      <c r="DN37" s="129"/>
      <c r="DO37" s="57"/>
      <c r="DP37" s="57"/>
      <c r="DQ37" s="57"/>
      <c r="DR37" s="57"/>
      <c r="DS37" s="57"/>
      <c r="DT37" s="57"/>
      <c r="DU37" s="58"/>
      <c r="DV37" s="125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7"/>
      <c r="EK37" s="125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7"/>
      <c r="EZ37" s="125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7"/>
      <c r="FP37" s="125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7"/>
      <c r="GE37" s="54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7"/>
    </row>
    <row r="38" spans="1:201" s="23" customFormat="1" ht="24.75" customHeight="1">
      <c r="A38" s="140" t="s">
        <v>59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3"/>
      <c r="AJ38" s="128"/>
      <c r="AK38" s="129"/>
      <c r="AL38" s="129"/>
      <c r="AM38" s="129"/>
      <c r="AN38" s="129"/>
      <c r="AO38" s="129"/>
      <c r="AP38" s="129"/>
      <c r="AQ38" s="129"/>
      <c r="AR38" s="129"/>
      <c r="AS38" s="134"/>
      <c r="AT38" s="128"/>
      <c r="AU38" s="129"/>
      <c r="AV38" s="129"/>
      <c r="AW38" s="129"/>
      <c r="AX38" s="129"/>
      <c r="AY38" s="129"/>
      <c r="AZ38" s="129"/>
      <c r="BA38" s="57"/>
      <c r="BB38" s="57"/>
      <c r="BC38" s="57"/>
      <c r="BD38" s="57"/>
      <c r="BE38" s="57"/>
      <c r="BF38" s="57"/>
      <c r="BG38" s="57"/>
      <c r="BH38" s="57"/>
      <c r="BI38" s="58"/>
      <c r="BJ38" s="128"/>
      <c r="BK38" s="129"/>
      <c r="BL38" s="129"/>
      <c r="BM38" s="129"/>
      <c r="BN38" s="129"/>
      <c r="BO38" s="129"/>
      <c r="BP38" s="129"/>
      <c r="BQ38" s="129"/>
      <c r="BR38" s="129"/>
      <c r="BS38" s="129"/>
      <c r="BT38" s="57"/>
      <c r="BU38" s="57"/>
      <c r="BV38" s="57"/>
      <c r="BW38" s="57"/>
      <c r="BX38" s="57"/>
      <c r="BY38" s="58"/>
      <c r="BZ38" s="128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34"/>
      <c r="CP38" s="128"/>
      <c r="CQ38" s="129"/>
      <c r="CR38" s="129"/>
      <c r="CS38" s="129"/>
      <c r="CT38" s="129"/>
      <c r="CU38" s="129"/>
      <c r="CV38" s="129"/>
      <c r="CW38" s="134"/>
      <c r="CX38" s="57"/>
      <c r="CY38" s="57"/>
      <c r="CZ38" s="57"/>
      <c r="DA38" s="57"/>
      <c r="DB38" s="57"/>
      <c r="DC38" s="57"/>
      <c r="DD38" s="57"/>
      <c r="DE38" s="57"/>
      <c r="DF38" s="129"/>
      <c r="DG38" s="129"/>
      <c r="DH38" s="129"/>
      <c r="DI38" s="129"/>
      <c r="DJ38" s="129"/>
      <c r="DK38" s="129"/>
      <c r="DL38" s="129"/>
      <c r="DM38" s="129"/>
      <c r="DN38" s="129"/>
      <c r="DO38" s="57"/>
      <c r="DP38" s="57"/>
      <c r="DQ38" s="57"/>
      <c r="DR38" s="57"/>
      <c r="DS38" s="57"/>
      <c r="DT38" s="57"/>
      <c r="DU38" s="58"/>
      <c r="DV38" s="125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7"/>
      <c r="EK38" s="125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7"/>
      <c r="EZ38" s="125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7"/>
      <c r="FP38" s="125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7"/>
      <c r="GE38" s="54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7"/>
    </row>
    <row r="39" spans="1:201" ht="26.25" customHeight="1">
      <c r="A39" s="49"/>
      <c r="B39" s="132" t="s">
        <v>174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3"/>
      <c r="AJ39" s="128" t="s">
        <v>47</v>
      </c>
      <c r="AK39" s="129"/>
      <c r="AL39" s="129"/>
      <c r="AM39" s="129"/>
      <c r="AN39" s="129"/>
      <c r="AO39" s="129"/>
      <c r="AP39" s="129"/>
      <c r="AQ39" s="129"/>
      <c r="AR39" s="129"/>
      <c r="AS39" s="134"/>
      <c r="AT39" s="128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34"/>
      <c r="BJ39" s="128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34"/>
      <c r="BZ39" s="128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34"/>
      <c r="CP39" s="128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4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25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7"/>
      <c r="EK39" s="125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7"/>
      <c r="EZ39" s="125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7"/>
      <c r="FP39" s="125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7"/>
      <c r="GE39" s="125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7"/>
    </row>
    <row r="40" spans="1:201" s="23" customFormat="1" ht="13.5" customHeight="1">
      <c r="A40" s="49"/>
      <c r="B40" s="141" t="s">
        <v>1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2"/>
      <c r="AJ40" s="128" t="s">
        <v>42</v>
      </c>
      <c r="AK40" s="129"/>
      <c r="AL40" s="129"/>
      <c r="AM40" s="129"/>
      <c r="AN40" s="129"/>
      <c r="AO40" s="129"/>
      <c r="AP40" s="129"/>
      <c r="AQ40" s="129"/>
      <c r="AR40" s="129"/>
      <c r="AS40" s="134"/>
      <c r="AT40" s="128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34"/>
      <c r="BJ40" s="128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34"/>
      <c r="BZ40" s="128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34"/>
      <c r="CP40" s="128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34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25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7"/>
      <c r="EK40" s="125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7"/>
      <c r="EZ40" s="125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7"/>
      <c r="FP40" s="125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7"/>
      <c r="GE40" s="125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7"/>
    </row>
    <row r="41" spans="1:201" s="23" customFormat="1" ht="13.5" customHeight="1">
      <c r="A41" s="49"/>
      <c r="B41" s="138" t="s">
        <v>151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128" t="s">
        <v>48</v>
      </c>
      <c r="AK41" s="129"/>
      <c r="AL41" s="129"/>
      <c r="AM41" s="129"/>
      <c r="AN41" s="129"/>
      <c r="AO41" s="129"/>
      <c r="AP41" s="129"/>
      <c r="AQ41" s="129"/>
      <c r="AR41" s="129"/>
      <c r="AS41" s="134"/>
      <c r="AT41" s="128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34"/>
      <c r="BJ41" s="128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34"/>
      <c r="BZ41" s="128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34"/>
      <c r="CP41" s="128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34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25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7"/>
      <c r="EK41" s="125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7"/>
      <c r="EZ41" s="125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7"/>
      <c r="FP41" s="125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7"/>
      <c r="GE41" s="125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7"/>
    </row>
    <row r="42" spans="1:201" s="23" customFormat="1" ht="13.5" customHeight="1">
      <c r="A42" s="49"/>
      <c r="B42" s="138" t="s">
        <v>152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9"/>
      <c r="AJ42" s="128" t="s">
        <v>49</v>
      </c>
      <c r="AK42" s="129"/>
      <c r="AL42" s="129"/>
      <c r="AM42" s="129"/>
      <c r="AN42" s="129"/>
      <c r="AO42" s="129"/>
      <c r="AP42" s="129"/>
      <c r="AQ42" s="129"/>
      <c r="AR42" s="129"/>
      <c r="AS42" s="134"/>
      <c r="AT42" s="128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34"/>
      <c r="BJ42" s="128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34"/>
      <c r="BZ42" s="128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34"/>
      <c r="CP42" s="128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34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25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7"/>
      <c r="EK42" s="125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7"/>
      <c r="EZ42" s="125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7"/>
      <c r="FP42" s="125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7"/>
      <c r="GE42" s="125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7"/>
    </row>
    <row r="43" spans="1:201" ht="26.25" customHeight="1">
      <c r="A43" s="49"/>
      <c r="B43" s="132" t="s">
        <v>176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3"/>
      <c r="AJ43" s="128" t="s">
        <v>175</v>
      </c>
      <c r="AK43" s="129"/>
      <c r="AL43" s="129"/>
      <c r="AM43" s="129"/>
      <c r="AN43" s="129"/>
      <c r="AO43" s="129"/>
      <c r="AP43" s="129"/>
      <c r="AQ43" s="129"/>
      <c r="AR43" s="129"/>
      <c r="AS43" s="134"/>
      <c r="AT43" s="128" t="s">
        <v>269</v>
      </c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34"/>
      <c r="BJ43" s="128" t="s">
        <v>270</v>
      </c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34"/>
      <c r="BZ43" s="128" t="s">
        <v>282</v>
      </c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34"/>
      <c r="CP43" s="184" t="s">
        <v>326</v>
      </c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6"/>
      <c r="DF43" s="143" t="s">
        <v>276</v>
      </c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25">
        <f>EK43</f>
        <v>14943.5</v>
      </c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7"/>
      <c r="EK43" s="125">
        <f>EK45+EK46</f>
        <v>14943.5</v>
      </c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7"/>
      <c r="EZ43" s="125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7"/>
      <c r="FP43" s="125"/>
      <c r="FQ43" s="126"/>
      <c r="FR43" s="126"/>
      <c r="FS43" s="126"/>
      <c r="FT43" s="126"/>
      <c r="FU43" s="126"/>
      <c r="FV43" s="126"/>
      <c r="FW43" s="126"/>
      <c r="FX43" s="126"/>
      <c r="FY43" s="126"/>
      <c r="FZ43" s="126"/>
      <c r="GA43" s="126"/>
      <c r="GB43" s="126"/>
      <c r="GC43" s="126"/>
      <c r="GD43" s="127"/>
      <c r="GE43" s="125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7"/>
    </row>
    <row r="44" spans="1:201" s="23" customFormat="1" ht="13.5" customHeight="1">
      <c r="A44" s="49"/>
      <c r="B44" s="141" t="s">
        <v>1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2"/>
      <c r="AJ44" s="128" t="s">
        <v>42</v>
      </c>
      <c r="AK44" s="129"/>
      <c r="AL44" s="129"/>
      <c r="AM44" s="129"/>
      <c r="AN44" s="129"/>
      <c r="AO44" s="129"/>
      <c r="AP44" s="129"/>
      <c r="AQ44" s="129"/>
      <c r="AR44" s="129"/>
      <c r="AS44" s="134"/>
      <c r="AT44" s="128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34"/>
      <c r="BJ44" s="128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34"/>
      <c r="BZ44" s="128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34"/>
      <c r="CP44" s="128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34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25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7"/>
      <c r="EK44" s="125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7"/>
      <c r="EZ44" s="125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7"/>
      <c r="FP44" s="125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7"/>
      <c r="GE44" s="125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7"/>
    </row>
    <row r="45" spans="1:201" s="23" customFormat="1" ht="13.5" customHeight="1">
      <c r="A45" s="49"/>
      <c r="B45" s="138" t="s">
        <v>289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9"/>
      <c r="AJ45" s="128" t="s">
        <v>177</v>
      </c>
      <c r="AK45" s="129"/>
      <c r="AL45" s="129"/>
      <c r="AM45" s="129"/>
      <c r="AN45" s="129"/>
      <c r="AO45" s="129"/>
      <c r="AP45" s="129"/>
      <c r="AQ45" s="129"/>
      <c r="AR45" s="129"/>
      <c r="AS45" s="134"/>
      <c r="AT45" s="128" t="s">
        <v>269</v>
      </c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34"/>
      <c r="BJ45" s="128" t="s">
        <v>270</v>
      </c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34"/>
      <c r="BZ45" s="128" t="s">
        <v>282</v>
      </c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34"/>
      <c r="CP45" s="184" t="s">
        <v>275</v>
      </c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6"/>
      <c r="DF45" s="143" t="s">
        <v>276</v>
      </c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25">
        <f>EK45</f>
        <v>11943.5</v>
      </c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7"/>
      <c r="EK45" s="125">
        <v>11943.5</v>
      </c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7"/>
      <c r="EZ45" s="125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7"/>
      <c r="FP45" s="125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7"/>
      <c r="GE45" s="125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7"/>
    </row>
    <row r="46" spans="1:201" s="23" customFormat="1" ht="13.5" customHeight="1">
      <c r="A46" s="49"/>
      <c r="B46" s="138" t="s">
        <v>290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9"/>
      <c r="AJ46" s="128" t="s">
        <v>178</v>
      </c>
      <c r="AK46" s="129"/>
      <c r="AL46" s="129"/>
      <c r="AM46" s="129"/>
      <c r="AN46" s="129"/>
      <c r="AO46" s="129"/>
      <c r="AP46" s="129"/>
      <c r="AQ46" s="129"/>
      <c r="AR46" s="129"/>
      <c r="AS46" s="134"/>
      <c r="AT46" s="128" t="s">
        <v>269</v>
      </c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34"/>
      <c r="BJ46" s="128" t="s">
        <v>270</v>
      </c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34"/>
      <c r="BZ46" s="128" t="s">
        <v>282</v>
      </c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34"/>
      <c r="CP46" s="184" t="s">
        <v>317</v>
      </c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6"/>
      <c r="DF46" s="143" t="s">
        <v>276</v>
      </c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25">
        <f>EK46</f>
        <v>3000</v>
      </c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7"/>
      <c r="EK46" s="125">
        <v>3000</v>
      </c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7"/>
      <c r="EZ46" s="125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7"/>
      <c r="FP46" s="125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7"/>
      <c r="GE46" s="125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7"/>
    </row>
    <row r="47" spans="1:201" s="23" customFormat="1" ht="13.5" customHeight="1">
      <c r="A47" s="49"/>
      <c r="B47" s="132" t="s">
        <v>179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3"/>
      <c r="AJ47" s="128" t="s">
        <v>50</v>
      </c>
      <c r="AK47" s="129"/>
      <c r="AL47" s="129"/>
      <c r="AM47" s="129"/>
      <c r="AN47" s="129"/>
      <c r="AO47" s="129"/>
      <c r="AP47" s="129"/>
      <c r="AQ47" s="129"/>
      <c r="AR47" s="129"/>
      <c r="AS47" s="134"/>
      <c r="AT47" s="128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34"/>
      <c r="BJ47" s="128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34"/>
      <c r="BZ47" s="128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34"/>
      <c r="CP47" s="128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34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25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7"/>
      <c r="EK47" s="125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7"/>
      <c r="EZ47" s="125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7"/>
      <c r="FP47" s="125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7"/>
      <c r="GE47" s="125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7"/>
    </row>
    <row r="48" spans="1:201" s="23" customFormat="1" ht="26.25" customHeight="1">
      <c r="A48" s="49"/>
      <c r="B48" s="132" t="s">
        <v>182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3"/>
      <c r="AJ48" s="128" t="s">
        <v>180</v>
      </c>
      <c r="AK48" s="129"/>
      <c r="AL48" s="129"/>
      <c r="AM48" s="129"/>
      <c r="AN48" s="129"/>
      <c r="AO48" s="129"/>
      <c r="AP48" s="129"/>
      <c r="AQ48" s="129"/>
      <c r="AR48" s="129"/>
      <c r="AS48" s="134"/>
      <c r="AT48" s="128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34"/>
      <c r="BJ48" s="128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34"/>
      <c r="BZ48" s="128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34"/>
      <c r="CP48" s="128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34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25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7"/>
      <c r="EK48" s="125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7"/>
      <c r="EZ48" s="125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7"/>
      <c r="FP48" s="125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7"/>
      <c r="GE48" s="125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7"/>
    </row>
    <row r="49" spans="1:201" s="23" customFormat="1" ht="26.25" customHeight="1">
      <c r="A49" s="49"/>
      <c r="B49" s="144" t="s">
        <v>255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3"/>
      <c r="AJ49" s="128" t="s">
        <v>51</v>
      </c>
      <c r="AK49" s="129"/>
      <c r="AL49" s="129"/>
      <c r="AM49" s="129"/>
      <c r="AN49" s="129"/>
      <c r="AO49" s="129"/>
      <c r="AP49" s="129"/>
      <c r="AQ49" s="129"/>
      <c r="AR49" s="129"/>
      <c r="AS49" s="134"/>
      <c r="AT49" s="128" t="s">
        <v>42</v>
      </c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34"/>
      <c r="BJ49" s="128" t="s">
        <v>42</v>
      </c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34"/>
      <c r="BZ49" s="128" t="s">
        <v>42</v>
      </c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34"/>
      <c r="CP49" s="128" t="s">
        <v>42</v>
      </c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34"/>
      <c r="DF49" s="143" t="s">
        <v>42</v>
      </c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35">
        <f>DV51+DV53+DV62+DV63+DV67</f>
        <v>1773891.86</v>
      </c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7"/>
      <c r="EK49" s="135">
        <f>EK51+EK53+EK62+EK67+EK63</f>
        <v>1753891.86</v>
      </c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7"/>
      <c r="EZ49" s="135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7"/>
      <c r="FP49" s="135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7"/>
      <c r="GE49" s="135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7"/>
    </row>
    <row r="50" spans="1:201" s="23" customFormat="1" ht="26.25" customHeight="1">
      <c r="A50" s="49"/>
      <c r="B50" s="141" t="s">
        <v>4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28" t="s">
        <v>42</v>
      </c>
      <c r="AK50" s="129"/>
      <c r="AL50" s="129"/>
      <c r="AM50" s="129"/>
      <c r="AN50" s="129"/>
      <c r="AO50" s="129"/>
      <c r="AP50" s="129"/>
      <c r="AQ50" s="129"/>
      <c r="AR50" s="129"/>
      <c r="AS50" s="134"/>
      <c r="AT50" s="128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34"/>
      <c r="BJ50" s="128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34"/>
      <c r="BZ50" s="128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34"/>
      <c r="CP50" s="128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34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25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7"/>
      <c r="EK50" s="125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7"/>
      <c r="EZ50" s="125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7"/>
      <c r="FP50" s="125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7"/>
      <c r="GE50" s="125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7"/>
    </row>
    <row r="51" spans="1:201" s="23" customFormat="1" ht="13.5" customHeight="1">
      <c r="A51" s="49"/>
      <c r="B51" s="138" t="s">
        <v>60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9"/>
      <c r="AJ51" s="128" t="s">
        <v>183</v>
      </c>
      <c r="AK51" s="129"/>
      <c r="AL51" s="129"/>
      <c r="AM51" s="129"/>
      <c r="AN51" s="129"/>
      <c r="AO51" s="129"/>
      <c r="AP51" s="129"/>
      <c r="AQ51" s="129"/>
      <c r="AR51" s="129"/>
      <c r="AS51" s="134"/>
      <c r="AT51" s="128" t="s">
        <v>269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34"/>
      <c r="BJ51" s="128" t="s">
        <v>270</v>
      </c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34"/>
      <c r="BZ51" s="128" t="s">
        <v>282</v>
      </c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34"/>
      <c r="CP51" s="128" t="s">
        <v>273</v>
      </c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34"/>
      <c r="DF51" s="143" t="s">
        <v>48</v>
      </c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25">
        <f>EK51</f>
        <v>51746.04</v>
      </c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7"/>
      <c r="EK51" s="125">
        <v>51746.04</v>
      </c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7"/>
      <c r="EZ51" s="125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7"/>
      <c r="FP51" s="125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7"/>
      <c r="GE51" s="125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7"/>
    </row>
    <row r="52" spans="1:201" s="23" customFormat="1" ht="13.5" customHeight="1">
      <c r="A52" s="49"/>
      <c r="B52" s="138" t="s">
        <v>61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9"/>
      <c r="AJ52" s="128" t="s">
        <v>52</v>
      </c>
      <c r="AK52" s="129"/>
      <c r="AL52" s="129"/>
      <c r="AM52" s="129"/>
      <c r="AN52" s="129"/>
      <c r="AO52" s="129"/>
      <c r="AP52" s="129"/>
      <c r="AQ52" s="129"/>
      <c r="AR52" s="129"/>
      <c r="AS52" s="134"/>
      <c r="AT52" s="128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34"/>
      <c r="BJ52" s="128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34"/>
      <c r="BZ52" s="128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34"/>
      <c r="CP52" s="128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34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25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7"/>
      <c r="EK52" s="125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7"/>
      <c r="EZ52" s="125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7"/>
      <c r="FP52" s="125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7"/>
      <c r="GE52" s="125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7"/>
    </row>
    <row r="53" spans="1:201" s="23" customFormat="1" ht="13.5" customHeight="1">
      <c r="A53" s="49"/>
      <c r="B53" s="138" t="s">
        <v>62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9"/>
      <c r="AJ53" s="128" t="s">
        <v>53</v>
      </c>
      <c r="AK53" s="129"/>
      <c r="AL53" s="129"/>
      <c r="AM53" s="129"/>
      <c r="AN53" s="129"/>
      <c r="AO53" s="129"/>
      <c r="AP53" s="129"/>
      <c r="AQ53" s="129"/>
      <c r="AR53" s="129"/>
      <c r="AS53" s="134"/>
      <c r="AT53" s="128" t="s">
        <v>269</v>
      </c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34"/>
      <c r="BJ53" s="128" t="s">
        <v>270</v>
      </c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34"/>
      <c r="BZ53" s="128" t="s">
        <v>282</v>
      </c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34"/>
      <c r="CP53" s="128" t="s">
        <v>273</v>
      </c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34"/>
      <c r="DF53" s="143" t="s">
        <v>266</v>
      </c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25">
        <f>EK53</f>
        <v>1264582.86</v>
      </c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7"/>
      <c r="EK53" s="125">
        <f>EK55+EK56+EK57</f>
        <v>1264582.86</v>
      </c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7"/>
      <c r="EZ53" s="125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7"/>
      <c r="FP53" s="125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7"/>
      <c r="GE53" s="125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7"/>
    </row>
    <row r="54" spans="1:201" s="23" customFormat="1" ht="13.5" customHeight="1">
      <c r="A54" s="49"/>
      <c r="B54" s="141" t="s">
        <v>1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2"/>
      <c r="AJ54" s="128" t="s">
        <v>42</v>
      </c>
      <c r="AK54" s="129"/>
      <c r="AL54" s="129"/>
      <c r="AM54" s="129"/>
      <c r="AN54" s="129"/>
      <c r="AO54" s="129"/>
      <c r="AP54" s="129"/>
      <c r="AQ54" s="129"/>
      <c r="AR54" s="129"/>
      <c r="AS54" s="134"/>
      <c r="AT54" s="128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34"/>
      <c r="BJ54" s="128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34"/>
      <c r="BZ54" s="128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34"/>
      <c r="CP54" s="128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34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25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7"/>
      <c r="EK54" s="125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7"/>
      <c r="EZ54" s="125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7"/>
      <c r="FP54" s="125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7"/>
      <c r="GE54" s="125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7"/>
    </row>
    <row r="55" spans="1:201" s="23" customFormat="1" ht="13.5" customHeight="1">
      <c r="A55" s="49"/>
      <c r="B55" s="141" t="s">
        <v>291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2"/>
      <c r="AJ55" s="128" t="s">
        <v>42</v>
      </c>
      <c r="AK55" s="129"/>
      <c r="AL55" s="129"/>
      <c r="AM55" s="129"/>
      <c r="AN55" s="129"/>
      <c r="AO55" s="129"/>
      <c r="AP55" s="129"/>
      <c r="AQ55" s="129"/>
      <c r="AR55" s="129"/>
      <c r="AS55" s="134"/>
      <c r="AT55" s="128" t="s">
        <v>269</v>
      </c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34"/>
      <c r="BJ55" s="128" t="s">
        <v>270</v>
      </c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34"/>
      <c r="BZ55" s="128" t="s">
        <v>282</v>
      </c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34"/>
      <c r="CP55" s="128" t="s">
        <v>273</v>
      </c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34"/>
      <c r="DF55" s="128" t="s">
        <v>294</v>
      </c>
      <c r="DG55" s="129"/>
      <c r="DH55" s="129"/>
      <c r="DI55" s="129"/>
      <c r="DJ55" s="129"/>
      <c r="DK55" s="129"/>
      <c r="DL55" s="129"/>
      <c r="DM55" s="129"/>
      <c r="DN55" s="129"/>
      <c r="DO55" s="131"/>
      <c r="DP55" s="64"/>
      <c r="DQ55" s="64"/>
      <c r="DR55" s="64"/>
      <c r="DS55" s="64"/>
      <c r="DT55" s="64"/>
      <c r="DU55" s="64"/>
      <c r="DV55" s="125">
        <f>EK55</f>
        <v>112974.12</v>
      </c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7"/>
      <c r="EK55" s="125">
        <v>112974.12</v>
      </c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7"/>
      <c r="EZ55" s="125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7"/>
      <c r="FP55" s="125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7"/>
      <c r="GE55" s="125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7"/>
    </row>
    <row r="56" spans="1:201" s="23" customFormat="1" ht="13.5" customHeight="1">
      <c r="A56" s="49"/>
      <c r="B56" s="141" t="s">
        <v>292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2"/>
      <c r="AJ56" s="128" t="s">
        <v>42</v>
      </c>
      <c r="AK56" s="129"/>
      <c r="AL56" s="129"/>
      <c r="AM56" s="129"/>
      <c r="AN56" s="129"/>
      <c r="AO56" s="129"/>
      <c r="AP56" s="129"/>
      <c r="AQ56" s="129"/>
      <c r="AR56" s="129"/>
      <c r="AS56" s="134"/>
      <c r="AT56" s="128" t="s">
        <v>269</v>
      </c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34"/>
      <c r="BJ56" s="128" t="s">
        <v>270</v>
      </c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34"/>
      <c r="BZ56" s="128" t="s">
        <v>282</v>
      </c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34"/>
      <c r="CP56" s="128" t="s">
        <v>273</v>
      </c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34"/>
      <c r="DF56" s="128" t="s">
        <v>295</v>
      </c>
      <c r="DG56" s="130"/>
      <c r="DH56" s="130"/>
      <c r="DI56" s="130"/>
      <c r="DJ56" s="130"/>
      <c r="DK56" s="130"/>
      <c r="DL56" s="130"/>
      <c r="DM56" s="130"/>
      <c r="DN56" s="130"/>
      <c r="DO56" s="130"/>
      <c r="DP56" s="57"/>
      <c r="DQ56" s="57"/>
      <c r="DR56" s="57"/>
      <c r="DS56" s="57"/>
      <c r="DT56" s="57"/>
      <c r="DU56" s="58"/>
      <c r="DV56" s="125">
        <f>EK56</f>
        <v>687509.28</v>
      </c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7"/>
      <c r="EK56" s="125">
        <v>687509.28</v>
      </c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7"/>
      <c r="EZ56" s="125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7"/>
      <c r="FP56" s="125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7"/>
      <c r="GE56" s="125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7"/>
    </row>
    <row r="57" spans="1:201" s="23" customFormat="1" ht="13.5" customHeight="1">
      <c r="A57" s="49"/>
      <c r="B57" s="141" t="s">
        <v>293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2"/>
      <c r="AJ57" s="128" t="s">
        <v>42</v>
      </c>
      <c r="AK57" s="129"/>
      <c r="AL57" s="129"/>
      <c r="AM57" s="129"/>
      <c r="AN57" s="129"/>
      <c r="AO57" s="129"/>
      <c r="AP57" s="129"/>
      <c r="AQ57" s="129"/>
      <c r="AR57" s="129"/>
      <c r="AS57" s="134"/>
      <c r="AT57" s="128" t="s">
        <v>269</v>
      </c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34"/>
      <c r="BJ57" s="128" t="s">
        <v>270</v>
      </c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34"/>
      <c r="BZ57" s="128" t="s">
        <v>282</v>
      </c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34"/>
      <c r="CP57" s="128" t="s">
        <v>273</v>
      </c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34"/>
      <c r="DF57" s="128" t="s">
        <v>296</v>
      </c>
      <c r="DG57" s="129"/>
      <c r="DH57" s="129"/>
      <c r="DI57" s="129"/>
      <c r="DJ57" s="129"/>
      <c r="DK57" s="129"/>
      <c r="DL57" s="129"/>
      <c r="DM57" s="129"/>
      <c r="DN57" s="129"/>
      <c r="DO57" s="131"/>
      <c r="DP57" s="64"/>
      <c r="DQ57" s="64"/>
      <c r="DR57" s="64"/>
      <c r="DS57" s="64"/>
      <c r="DT57" s="64"/>
      <c r="DU57" s="64"/>
      <c r="DV57" s="125">
        <f>EK57</f>
        <v>464099.46</v>
      </c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7"/>
      <c r="EK57" s="125">
        <v>464099.46</v>
      </c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7"/>
      <c r="EZ57" s="125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  <c r="FL57" s="126"/>
      <c r="FM57" s="126"/>
      <c r="FN57" s="126"/>
      <c r="FO57" s="127"/>
      <c r="FP57" s="125"/>
      <c r="FQ57" s="126"/>
      <c r="FR57" s="126"/>
      <c r="FS57" s="126"/>
      <c r="FT57" s="126"/>
      <c r="FU57" s="126"/>
      <c r="FV57" s="126"/>
      <c r="FW57" s="126"/>
      <c r="FX57" s="126"/>
      <c r="FY57" s="126"/>
      <c r="FZ57" s="126"/>
      <c r="GA57" s="126"/>
      <c r="GB57" s="126"/>
      <c r="GC57" s="126"/>
      <c r="GD57" s="127"/>
      <c r="GE57" s="125"/>
      <c r="GF57" s="126"/>
      <c r="GG57" s="126"/>
      <c r="GH57" s="126"/>
      <c r="GI57" s="126"/>
      <c r="GJ57" s="126"/>
      <c r="GK57" s="126"/>
      <c r="GL57" s="126"/>
      <c r="GM57" s="126"/>
      <c r="GN57" s="126"/>
      <c r="GO57" s="126"/>
      <c r="GP57" s="126"/>
      <c r="GQ57" s="126"/>
      <c r="GR57" s="126"/>
      <c r="GS57" s="127"/>
    </row>
    <row r="58" spans="1:201" s="23" customFormat="1" ht="13.5" customHeight="1">
      <c r="A58" s="49"/>
      <c r="B58" s="132" t="s">
        <v>63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3"/>
      <c r="AJ58" s="128" t="s">
        <v>184</v>
      </c>
      <c r="AK58" s="129"/>
      <c r="AL58" s="129"/>
      <c r="AM58" s="129"/>
      <c r="AN58" s="129"/>
      <c r="AO58" s="129"/>
      <c r="AP58" s="129"/>
      <c r="AQ58" s="129"/>
      <c r="AR58" s="129"/>
      <c r="AS58" s="134"/>
      <c r="AT58" s="128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34"/>
      <c r="BJ58" s="128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34"/>
      <c r="BZ58" s="128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34"/>
      <c r="CP58" s="128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4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25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7"/>
      <c r="EK58" s="125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7"/>
      <c r="EZ58" s="125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7"/>
      <c r="FP58" s="125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127"/>
      <c r="GE58" s="125"/>
      <c r="GF58" s="126"/>
      <c r="GG58" s="126"/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7"/>
    </row>
    <row r="59" spans="1:201" s="23" customFormat="1" ht="26.25" customHeight="1">
      <c r="A59" s="49"/>
      <c r="B59" s="141" t="s">
        <v>1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2"/>
      <c r="AJ59" s="128" t="s">
        <v>42</v>
      </c>
      <c r="AK59" s="129"/>
      <c r="AL59" s="129"/>
      <c r="AM59" s="129"/>
      <c r="AN59" s="129"/>
      <c r="AO59" s="129"/>
      <c r="AP59" s="129"/>
      <c r="AQ59" s="129"/>
      <c r="AR59" s="129"/>
      <c r="AS59" s="134"/>
      <c r="AT59" s="128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34"/>
      <c r="BJ59" s="128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34"/>
      <c r="BZ59" s="128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34"/>
      <c r="CP59" s="128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34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25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7"/>
      <c r="EK59" s="125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7"/>
      <c r="EZ59" s="125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7"/>
      <c r="FP59" s="125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127"/>
      <c r="GE59" s="125"/>
      <c r="GF59" s="126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7"/>
    </row>
    <row r="60" spans="1:201" s="23" customFormat="1" ht="13.5" customHeight="1">
      <c r="A60" s="49"/>
      <c r="B60" s="132" t="s">
        <v>186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3"/>
      <c r="AJ60" s="128" t="s">
        <v>185</v>
      </c>
      <c r="AK60" s="129"/>
      <c r="AL60" s="129"/>
      <c r="AM60" s="129"/>
      <c r="AN60" s="129"/>
      <c r="AO60" s="129"/>
      <c r="AP60" s="129"/>
      <c r="AQ60" s="129"/>
      <c r="AR60" s="129"/>
      <c r="AS60" s="134"/>
      <c r="AT60" s="128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34"/>
      <c r="BJ60" s="128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34"/>
      <c r="BZ60" s="128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34"/>
      <c r="CP60" s="128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34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25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7"/>
      <c r="EK60" s="125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7"/>
      <c r="EZ60" s="125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  <c r="FL60" s="126"/>
      <c r="FM60" s="126"/>
      <c r="FN60" s="126"/>
      <c r="FO60" s="127"/>
      <c r="FP60" s="125"/>
      <c r="FQ60" s="126"/>
      <c r="FR60" s="126"/>
      <c r="FS60" s="126"/>
      <c r="FT60" s="126"/>
      <c r="FU60" s="126"/>
      <c r="FV60" s="126"/>
      <c r="FW60" s="126"/>
      <c r="FX60" s="126"/>
      <c r="FY60" s="126"/>
      <c r="FZ60" s="126"/>
      <c r="GA60" s="126"/>
      <c r="GB60" s="126"/>
      <c r="GC60" s="126"/>
      <c r="GD60" s="127"/>
      <c r="GE60" s="125"/>
      <c r="GF60" s="126"/>
      <c r="GG60" s="126"/>
      <c r="GH60" s="126"/>
      <c r="GI60" s="126"/>
      <c r="GJ60" s="126"/>
      <c r="GK60" s="126"/>
      <c r="GL60" s="126"/>
      <c r="GM60" s="126"/>
      <c r="GN60" s="126"/>
      <c r="GO60" s="126"/>
      <c r="GP60" s="126"/>
      <c r="GQ60" s="126"/>
      <c r="GR60" s="126"/>
      <c r="GS60" s="127"/>
    </row>
    <row r="61" spans="1:201" s="23" customFormat="1" ht="26.25" customHeight="1">
      <c r="A61" s="49"/>
      <c r="B61" s="132" t="s">
        <v>188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3"/>
      <c r="AJ61" s="128" t="s">
        <v>187</v>
      </c>
      <c r="AK61" s="129"/>
      <c r="AL61" s="129"/>
      <c r="AM61" s="129"/>
      <c r="AN61" s="129"/>
      <c r="AO61" s="129"/>
      <c r="AP61" s="129"/>
      <c r="AQ61" s="129"/>
      <c r="AR61" s="129"/>
      <c r="AS61" s="134"/>
      <c r="AT61" s="128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34"/>
      <c r="BJ61" s="128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34"/>
      <c r="BZ61" s="128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34"/>
      <c r="CP61" s="128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34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25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7"/>
      <c r="EK61" s="125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7"/>
      <c r="EZ61" s="125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7"/>
      <c r="FP61" s="125"/>
      <c r="FQ61" s="126"/>
      <c r="FR61" s="126"/>
      <c r="FS61" s="126"/>
      <c r="FT61" s="126"/>
      <c r="FU61" s="126"/>
      <c r="FV61" s="126"/>
      <c r="FW61" s="126"/>
      <c r="FX61" s="126"/>
      <c r="FY61" s="126"/>
      <c r="FZ61" s="126"/>
      <c r="GA61" s="126"/>
      <c r="GB61" s="126"/>
      <c r="GC61" s="126"/>
      <c r="GD61" s="127"/>
      <c r="GE61" s="125"/>
      <c r="GF61" s="126"/>
      <c r="GG61" s="126"/>
      <c r="GH61" s="126"/>
      <c r="GI61" s="126"/>
      <c r="GJ61" s="126"/>
      <c r="GK61" s="126"/>
      <c r="GL61" s="126"/>
      <c r="GM61" s="126"/>
      <c r="GN61" s="126"/>
      <c r="GO61" s="126"/>
      <c r="GP61" s="126"/>
      <c r="GQ61" s="126"/>
      <c r="GR61" s="126"/>
      <c r="GS61" s="127"/>
    </row>
    <row r="62" spans="1:201" s="23" customFormat="1" ht="26.25" customHeight="1">
      <c r="A62" s="49"/>
      <c r="B62" s="132" t="s">
        <v>64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3"/>
      <c r="AJ62" s="128" t="s">
        <v>189</v>
      </c>
      <c r="AK62" s="129"/>
      <c r="AL62" s="129"/>
      <c r="AM62" s="129"/>
      <c r="AN62" s="129"/>
      <c r="AO62" s="129"/>
      <c r="AP62" s="129"/>
      <c r="AQ62" s="129"/>
      <c r="AR62" s="129"/>
      <c r="AS62" s="134"/>
      <c r="AT62" s="128" t="s">
        <v>269</v>
      </c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34"/>
      <c r="BJ62" s="128" t="s">
        <v>270</v>
      </c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34"/>
      <c r="BZ62" s="128" t="s">
        <v>282</v>
      </c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34"/>
      <c r="CP62" s="128" t="s">
        <v>273</v>
      </c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4"/>
      <c r="DF62" s="128" t="s">
        <v>267</v>
      </c>
      <c r="DG62" s="129"/>
      <c r="DH62" s="129"/>
      <c r="DI62" s="129"/>
      <c r="DJ62" s="129"/>
      <c r="DK62" s="129"/>
      <c r="DL62" s="129"/>
      <c r="DM62" s="129"/>
      <c r="DN62" s="129"/>
      <c r="DO62" s="131"/>
      <c r="DP62" s="64"/>
      <c r="DQ62" s="64"/>
      <c r="DR62" s="64"/>
      <c r="DS62" s="64"/>
      <c r="DT62" s="64"/>
      <c r="DU62" s="64"/>
      <c r="DV62" s="125">
        <f>EK62</f>
        <v>131994.24</v>
      </c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7"/>
      <c r="EK62" s="125">
        <v>131994.24</v>
      </c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6"/>
      <c r="EY62" s="127"/>
      <c r="EZ62" s="125"/>
      <c r="FA62" s="126"/>
      <c r="FB62" s="126"/>
      <c r="FC62" s="126"/>
      <c r="FD62" s="126"/>
      <c r="FE62" s="126"/>
      <c r="FF62" s="126"/>
      <c r="FG62" s="126"/>
      <c r="FH62" s="126"/>
      <c r="FI62" s="126"/>
      <c r="FJ62" s="126"/>
      <c r="FK62" s="126"/>
      <c r="FL62" s="126"/>
      <c r="FM62" s="126"/>
      <c r="FN62" s="126"/>
      <c r="FO62" s="127"/>
      <c r="FP62" s="125"/>
      <c r="FQ62" s="126"/>
      <c r="FR62" s="126"/>
      <c r="FS62" s="126"/>
      <c r="FT62" s="126"/>
      <c r="FU62" s="126"/>
      <c r="FV62" s="126"/>
      <c r="FW62" s="126"/>
      <c r="FX62" s="126"/>
      <c r="FY62" s="126"/>
      <c r="FZ62" s="126"/>
      <c r="GA62" s="126"/>
      <c r="GB62" s="126"/>
      <c r="GC62" s="126"/>
      <c r="GD62" s="127"/>
      <c r="GE62" s="125"/>
      <c r="GF62" s="126"/>
      <c r="GG62" s="126"/>
      <c r="GH62" s="126"/>
      <c r="GI62" s="126"/>
      <c r="GJ62" s="126"/>
      <c r="GK62" s="126"/>
      <c r="GL62" s="126"/>
      <c r="GM62" s="126"/>
      <c r="GN62" s="126"/>
      <c r="GO62" s="126"/>
      <c r="GP62" s="126"/>
      <c r="GQ62" s="126"/>
      <c r="GR62" s="126"/>
      <c r="GS62" s="127"/>
    </row>
    <row r="63" spans="1:201" s="23" customFormat="1" ht="26.25" customHeight="1">
      <c r="A63" s="49"/>
      <c r="B63" s="132" t="s">
        <v>64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3"/>
      <c r="AJ63" s="128" t="s">
        <v>189</v>
      </c>
      <c r="AK63" s="129"/>
      <c r="AL63" s="129"/>
      <c r="AM63" s="129"/>
      <c r="AN63" s="129"/>
      <c r="AO63" s="129"/>
      <c r="AP63" s="129"/>
      <c r="AQ63" s="129"/>
      <c r="AR63" s="129"/>
      <c r="AS63" s="134"/>
      <c r="AT63" s="128" t="s">
        <v>269</v>
      </c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34"/>
      <c r="BJ63" s="128" t="s">
        <v>270</v>
      </c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34"/>
      <c r="BZ63" s="128" t="s">
        <v>339</v>
      </c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34"/>
      <c r="CP63" s="128" t="s">
        <v>273</v>
      </c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34"/>
      <c r="DF63" s="128" t="s">
        <v>338</v>
      </c>
      <c r="DG63" s="129"/>
      <c r="DH63" s="129"/>
      <c r="DI63" s="129"/>
      <c r="DJ63" s="129"/>
      <c r="DK63" s="129"/>
      <c r="DL63" s="129"/>
      <c r="DM63" s="129"/>
      <c r="DN63" s="129"/>
      <c r="DO63" s="131"/>
      <c r="DP63" s="64"/>
      <c r="DQ63" s="64"/>
      <c r="DR63" s="64"/>
      <c r="DS63" s="64"/>
      <c r="DT63" s="64"/>
      <c r="DU63" s="64"/>
      <c r="DV63" s="125">
        <f>FP63</f>
        <v>20000</v>
      </c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7"/>
      <c r="EK63" s="125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7"/>
      <c r="EZ63" s="125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7"/>
      <c r="FP63" s="125">
        <v>20000</v>
      </c>
      <c r="FQ63" s="126"/>
      <c r="FR63" s="126"/>
      <c r="FS63" s="126"/>
      <c r="FT63" s="126"/>
      <c r="FU63" s="126"/>
      <c r="FV63" s="126"/>
      <c r="FW63" s="126"/>
      <c r="FX63" s="126"/>
      <c r="FY63" s="126"/>
      <c r="FZ63" s="126"/>
      <c r="GA63" s="126"/>
      <c r="GB63" s="126"/>
      <c r="GC63" s="126"/>
      <c r="GD63" s="127"/>
      <c r="GE63" s="125"/>
      <c r="GF63" s="126"/>
      <c r="GG63" s="126"/>
      <c r="GH63" s="126"/>
      <c r="GI63" s="126"/>
      <c r="GJ63" s="126"/>
      <c r="GK63" s="126"/>
      <c r="GL63" s="126"/>
      <c r="GM63" s="126"/>
      <c r="GN63" s="126"/>
      <c r="GO63" s="126"/>
      <c r="GP63" s="126"/>
      <c r="GQ63" s="126"/>
      <c r="GR63" s="126"/>
      <c r="GS63" s="127"/>
    </row>
    <row r="64" spans="1:201" s="23" customFormat="1" ht="13.5" customHeight="1">
      <c r="A64" s="49"/>
      <c r="B64" s="141" t="s">
        <v>1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28" t="s">
        <v>42</v>
      </c>
      <c r="AK64" s="129"/>
      <c r="AL64" s="129"/>
      <c r="AM64" s="129"/>
      <c r="AN64" s="129"/>
      <c r="AO64" s="129"/>
      <c r="AP64" s="129"/>
      <c r="AQ64" s="129"/>
      <c r="AR64" s="129"/>
      <c r="AS64" s="134"/>
      <c r="AT64" s="128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34"/>
      <c r="BJ64" s="128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34"/>
      <c r="BZ64" s="128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34"/>
      <c r="CP64" s="128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4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25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7"/>
      <c r="EK64" s="125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7"/>
      <c r="EZ64" s="125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7"/>
      <c r="FP64" s="125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7"/>
      <c r="GE64" s="125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7"/>
    </row>
    <row r="65" spans="1:201" s="23" customFormat="1" ht="26.25" customHeight="1">
      <c r="A65" s="49"/>
      <c r="B65" s="132" t="s">
        <v>191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3"/>
      <c r="AJ65" s="128" t="s">
        <v>190</v>
      </c>
      <c r="AK65" s="129"/>
      <c r="AL65" s="129"/>
      <c r="AM65" s="129"/>
      <c r="AN65" s="129"/>
      <c r="AO65" s="129"/>
      <c r="AP65" s="129"/>
      <c r="AQ65" s="129"/>
      <c r="AR65" s="129"/>
      <c r="AS65" s="134"/>
      <c r="AT65" s="128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34"/>
      <c r="BJ65" s="128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34"/>
      <c r="BZ65" s="128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34"/>
      <c r="CP65" s="128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34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25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7"/>
      <c r="EK65" s="125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7"/>
      <c r="EZ65" s="125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7"/>
      <c r="FP65" s="125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7"/>
      <c r="GE65" s="125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7"/>
    </row>
    <row r="66" spans="1:201" s="23" customFormat="1" ht="26.25" customHeight="1">
      <c r="A66" s="49"/>
      <c r="B66" s="132" t="s">
        <v>193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3"/>
      <c r="AJ66" s="128" t="s">
        <v>192</v>
      </c>
      <c r="AK66" s="129"/>
      <c r="AL66" s="129"/>
      <c r="AM66" s="129"/>
      <c r="AN66" s="129"/>
      <c r="AO66" s="129"/>
      <c r="AP66" s="129"/>
      <c r="AQ66" s="129"/>
      <c r="AR66" s="129"/>
      <c r="AS66" s="134"/>
      <c r="AT66" s="128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34"/>
      <c r="BJ66" s="128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34"/>
      <c r="BZ66" s="128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34"/>
      <c r="CP66" s="128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34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25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7"/>
      <c r="EK66" s="125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7"/>
      <c r="EZ66" s="125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7"/>
      <c r="FP66" s="125"/>
      <c r="FQ66" s="126"/>
      <c r="FR66" s="126"/>
      <c r="FS66" s="126"/>
      <c r="FT66" s="126"/>
      <c r="FU66" s="126"/>
      <c r="FV66" s="126"/>
      <c r="FW66" s="126"/>
      <c r="FX66" s="126"/>
      <c r="FY66" s="126"/>
      <c r="FZ66" s="126"/>
      <c r="GA66" s="126"/>
      <c r="GB66" s="126"/>
      <c r="GC66" s="126"/>
      <c r="GD66" s="127"/>
      <c r="GE66" s="125"/>
      <c r="GF66" s="126"/>
      <c r="GG66" s="126"/>
      <c r="GH66" s="126"/>
      <c r="GI66" s="126"/>
      <c r="GJ66" s="126"/>
      <c r="GK66" s="126"/>
      <c r="GL66" s="126"/>
      <c r="GM66" s="126"/>
      <c r="GN66" s="126"/>
      <c r="GO66" s="126"/>
      <c r="GP66" s="126"/>
      <c r="GQ66" s="126"/>
      <c r="GR66" s="126"/>
      <c r="GS66" s="127"/>
    </row>
    <row r="67" spans="1:201" s="23" customFormat="1" ht="26.25" customHeight="1">
      <c r="A67" s="140" t="s">
        <v>277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3"/>
      <c r="AJ67" s="128" t="s">
        <v>303</v>
      </c>
      <c r="AK67" s="129"/>
      <c r="AL67" s="129"/>
      <c r="AM67" s="129"/>
      <c r="AN67" s="129"/>
      <c r="AO67" s="129"/>
      <c r="AP67" s="129"/>
      <c r="AQ67" s="129"/>
      <c r="AR67" s="129"/>
      <c r="AS67" s="134"/>
      <c r="AT67" s="128" t="s">
        <v>269</v>
      </c>
      <c r="AU67" s="129"/>
      <c r="AV67" s="129"/>
      <c r="AW67" s="129"/>
      <c r="AX67" s="129"/>
      <c r="AY67" s="129"/>
      <c r="AZ67" s="129"/>
      <c r="BA67" s="57"/>
      <c r="BB67" s="57"/>
      <c r="BC67" s="57"/>
      <c r="BD67" s="57"/>
      <c r="BE67" s="57"/>
      <c r="BF67" s="57"/>
      <c r="BG67" s="57"/>
      <c r="BH67" s="57"/>
      <c r="BI67" s="58"/>
      <c r="BJ67" s="128" t="s">
        <v>270</v>
      </c>
      <c r="BK67" s="129"/>
      <c r="BL67" s="129"/>
      <c r="BM67" s="129"/>
      <c r="BN67" s="129"/>
      <c r="BO67" s="129"/>
      <c r="BP67" s="129"/>
      <c r="BQ67" s="129"/>
      <c r="BR67" s="129"/>
      <c r="BS67" s="129"/>
      <c r="BT67" s="57"/>
      <c r="BU67" s="57"/>
      <c r="BV67" s="57"/>
      <c r="BW67" s="57"/>
      <c r="BX67" s="57"/>
      <c r="BY67" s="58"/>
      <c r="BZ67" s="128" t="s">
        <v>282</v>
      </c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34"/>
      <c r="CP67" s="128" t="s">
        <v>273</v>
      </c>
      <c r="CQ67" s="129"/>
      <c r="CR67" s="129"/>
      <c r="CS67" s="129"/>
      <c r="CT67" s="129"/>
      <c r="CU67" s="129"/>
      <c r="CV67" s="129"/>
      <c r="CW67" s="129"/>
      <c r="CX67" s="57"/>
      <c r="CY67" s="57"/>
      <c r="CZ67" s="57"/>
      <c r="DA67" s="57"/>
      <c r="DB67" s="57"/>
      <c r="DC67" s="57"/>
      <c r="DD67" s="57"/>
      <c r="DE67" s="58"/>
      <c r="DF67" s="128" t="s">
        <v>278</v>
      </c>
      <c r="DG67" s="129"/>
      <c r="DH67" s="129"/>
      <c r="DI67" s="129"/>
      <c r="DJ67" s="129"/>
      <c r="DK67" s="129"/>
      <c r="DL67" s="129"/>
      <c r="DM67" s="129"/>
      <c r="DN67" s="129"/>
      <c r="DO67" s="131"/>
      <c r="DP67" s="64"/>
      <c r="DQ67" s="64"/>
      <c r="DR67" s="64"/>
      <c r="DS67" s="64"/>
      <c r="DT67" s="64"/>
      <c r="DU67" s="64"/>
      <c r="DV67" s="125">
        <f>EK67</f>
        <v>305568.72</v>
      </c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7"/>
      <c r="EK67" s="125">
        <v>305568.72</v>
      </c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7"/>
      <c r="EZ67" s="125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7"/>
      <c r="FP67" s="125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126"/>
      <c r="GB67" s="126"/>
      <c r="GC67" s="126"/>
      <c r="GD67" s="127"/>
      <c r="GE67" s="125"/>
      <c r="GF67" s="126"/>
      <c r="GG67" s="126"/>
      <c r="GH67" s="126"/>
      <c r="GI67" s="126"/>
      <c r="GJ67" s="126"/>
      <c r="GK67" s="126"/>
      <c r="GL67" s="126"/>
      <c r="GM67" s="126"/>
      <c r="GN67" s="126"/>
      <c r="GO67" s="126"/>
      <c r="GP67" s="126"/>
      <c r="GQ67" s="126"/>
      <c r="GR67" s="126"/>
      <c r="GS67" s="127"/>
    </row>
    <row r="68" spans="1:201" s="23" customFormat="1" ht="26.25" customHeight="1">
      <c r="A68" s="49"/>
      <c r="B68" s="144" t="s">
        <v>206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70"/>
      <c r="AJ68" s="128" t="s">
        <v>54</v>
      </c>
      <c r="AK68" s="129"/>
      <c r="AL68" s="129"/>
      <c r="AM68" s="129"/>
      <c r="AN68" s="129"/>
      <c r="AO68" s="129"/>
      <c r="AP68" s="129"/>
      <c r="AQ68" s="129"/>
      <c r="AR68" s="129"/>
      <c r="AS68" s="134"/>
      <c r="AT68" s="128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4"/>
      <c r="BJ68" s="128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34"/>
      <c r="BZ68" s="128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34"/>
      <c r="CP68" s="128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34"/>
      <c r="DF68" s="128"/>
      <c r="DG68" s="129"/>
      <c r="DH68" s="129"/>
      <c r="DI68" s="129"/>
      <c r="DJ68" s="129"/>
      <c r="DK68" s="129"/>
      <c r="DL68" s="129"/>
      <c r="DM68" s="129"/>
      <c r="DN68" s="129"/>
      <c r="DO68" s="131"/>
      <c r="DP68" s="64"/>
      <c r="DQ68" s="64"/>
      <c r="DR68" s="64"/>
      <c r="DS68" s="64"/>
      <c r="DT68" s="64"/>
      <c r="DU68" s="64"/>
      <c r="DV68" s="135"/>
      <c r="DW68" s="180"/>
      <c r="DX68" s="180"/>
      <c r="DY68" s="180"/>
      <c r="DZ68" s="180"/>
      <c r="EA68" s="180"/>
      <c r="EB68" s="180"/>
      <c r="EC68" s="180"/>
      <c r="ED68" s="180"/>
      <c r="EE68" s="180"/>
      <c r="EF68" s="180"/>
      <c r="EG68" s="180"/>
      <c r="EH68" s="180"/>
      <c r="EI68" s="180"/>
      <c r="EJ68" s="181"/>
      <c r="EK68" s="135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7"/>
      <c r="EZ68" s="135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7"/>
      <c r="FP68" s="135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7"/>
      <c r="GE68" s="135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7"/>
    </row>
    <row r="69" spans="1:201" s="23" customFormat="1" ht="13.5" customHeight="1">
      <c r="A69" s="49"/>
      <c r="B69" s="138" t="s">
        <v>1</v>
      </c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9"/>
      <c r="AJ69" s="128" t="s">
        <v>42</v>
      </c>
      <c r="AK69" s="129"/>
      <c r="AL69" s="129"/>
      <c r="AM69" s="129"/>
      <c r="AN69" s="129"/>
      <c r="AO69" s="129"/>
      <c r="AP69" s="129"/>
      <c r="AQ69" s="129"/>
      <c r="AR69" s="129"/>
      <c r="AS69" s="134"/>
      <c r="AT69" s="128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34"/>
      <c r="BJ69" s="128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34"/>
      <c r="BZ69" s="128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34"/>
      <c r="CP69" s="128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34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25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7"/>
      <c r="EK69" s="125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7"/>
      <c r="EZ69" s="125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7"/>
      <c r="FP69" s="125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126"/>
      <c r="GB69" s="126"/>
      <c r="GC69" s="126"/>
      <c r="GD69" s="127"/>
      <c r="GE69" s="125"/>
      <c r="GF69" s="126"/>
      <c r="GG69" s="126"/>
      <c r="GH69" s="126"/>
      <c r="GI69" s="126"/>
      <c r="GJ69" s="126"/>
      <c r="GK69" s="126"/>
      <c r="GL69" s="126"/>
      <c r="GM69" s="126"/>
      <c r="GN69" s="126"/>
      <c r="GO69" s="126"/>
      <c r="GP69" s="126"/>
      <c r="GQ69" s="126"/>
      <c r="GR69" s="126"/>
      <c r="GS69" s="127"/>
    </row>
    <row r="70" spans="1:201" s="23" customFormat="1" ht="13.5" customHeight="1">
      <c r="A70" s="49"/>
      <c r="B70" s="138" t="s">
        <v>194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9"/>
      <c r="AJ70" s="128" t="s">
        <v>55</v>
      </c>
      <c r="AK70" s="129"/>
      <c r="AL70" s="129"/>
      <c r="AM70" s="129"/>
      <c r="AN70" s="129"/>
      <c r="AO70" s="129"/>
      <c r="AP70" s="129"/>
      <c r="AQ70" s="129"/>
      <c r="AR70" s="129"/>
      <c r="AS70" s="134"/>
      <c r="AT70" s="128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34"/>
      <c r="BJ70" s="128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57"/>
      <c r="BY70" s="58"/>
      <c r="BZ70" s="128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34"/>
      <c r="CP70" s="128"/>
      <c r="CQ70" s="129"/>
      <c r="CR70" s="129"/>
      <c r="CS70" s="129"/>
      <c r="CT70" s="129"/>
      <c r="CU70" s="129"/>
      <c r="CV70" s="129"/>
      <c r="CW70" s="129"/>
      <c r="CX70" s="57"/>
      <c r="CY70" s="57"/>
      <c r="CZ70" s="57"/>
      <c r="DA70" s="57"/>
      <c r="DB70" s="57"/>
      <c r="DC70" s="57"/>
      <c r="DD70" s="57"/>
      <c r="DE70" s="58"/>
      <c r="DF70" s="128"/>
      <c r="DG70" s="130"/>
      <c r="DH70" s="130"/>
      <c r="DI70" s="130"/>
      <c r="DJ70" s="130"/>
      <c r="DK70" s="130"/>
      <c r="DL70" s="130"/>
      <c r="DM70" s="130"/>
      <c r="DN70" s="131"/>
      <c r="DO70" s="64"/>
      <c r="DP70" s="64"/>
      <c r="DQ70" s="64"/>
      <c r="DR70" s="64"/>
      <c r="DS70" s="64"/>
      <c r="DT70" s="64"/>
      <c r="DU70" s="64"/>
      <c r="DV70" s="125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7"/>
      <c r="EK70" s="125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7"/>
      <c r="EZ70" s="125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7"/>
      <c r="FP70" s="125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7"/>
      <c r="GE70" s="126"/>
      <c r="GF70" s="126"/>
      <c r="GG70" s="126"/>
      <c r="GH70" s="126"/>
      <c r="GI70" s="126"/>
      <c r="GJ70" s="126"/>
      <c r="GK70" s="126"/>
      <c r="GL70" s="126"/>
      <c r="GM70" s="126"/>
      <c r="GN70" s="126"/>
      <c r="GO70" s="126"/>
      <c r="GP70" s="126"/>
      <c r="GQ70" s="126"/>
      <c r="GR70" s="54"/>
      <c r="GS70" s="55"/>
    </row>
    <row r="71" spans="1:201" s="23" customFormat="1" ht="13.5" customHeight="1">
      <c r="A71" s="49"/>
      <c r="B71" s="132" t="s">
        <v>194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3"/>
      <c r="AJ71" s="128" t="s">
        <v>55</v>
      </c>
      <c r="AK71" s="129"/>
      <c r="AL71" s="129"/>
      <c r="AM71" s="129"/>
      <c r="AN71" s="129"/>
      <c r="AO71" s="129"/>
      <c r="AP71" s="129"/>
      <c r="AQ71" s="129"/>
      <c r="AR71" s="129"/>
      <c r="AS71" s="134"/>
      <c r="AT71" s="128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34"/>
      <c r="BJ71" s="128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34"/>
      <c r="BZ71" s="128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34"/>
      <c r="CP71" s="128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34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25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7"/>
      <c r="EK71" s="125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7"/>
      <c r="EZ71" s="125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6"/>
      <c r="FL71" s="126"/>
      <c r="FM71" s="126"/>
      <c r="FN71" s="126"/>
      <c r="FO71" s="127"/>
      <c r="FP71" s="125"/>
      <c r="FQ71" s="126"/>
      <c r="FR71" s="126"/>
      <c r="FS71" s="126"/>
      <c r="FT71" s="126"/>
      <c r="FU71" s="126"/>
      <c r="FV71" s="126"/>
      <c r="FW71" s="126"/>
      <c r="FX71" s="126"/>
      <c r="FY71" s="126"/>
      <c r="FZ71" s="126"/>
      <c r="GA71" s="126"/>
      <c r="GB71" s="126"/>
      <c r="GC71" s="126"/>
      <c r="GD71" s="127"/>
      <c r="GE71" s="125"/>
      <c r="GF71" s="126"/>
      <c r="GG71" s="126"/>
      <c r="GH71" s="126"/>
      <c r="GI71" s="126"/>
      <c r="GJ71" s="126"/>
      <c r="GK71" s="126"/>
      <c r="GL71" s="126"/>
      <c r="GM71" s="126"/>
      <c r="GN71" s="126"/>
      <c r="GO71" s="126"/>
      <c r="GP71" s="126"/>
      <c r="GQ71" s="126"/>
      <c r="GR71" s="126"/>
      <c r="GS71" s="127"/>
    </row>
    <row r="72" spans="1:201" s="23" customFormat="1" ht="42" customHeight="1">
      <c r="A72" s="49"/>
      <c r="B72" s="132" t="s">
        <v>70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3"/>
      <c r="AJ72" s="128" t="s">
        <v>195</v>
      </c>
      <c r="AK72" s="129"/>
      <c r="AL72" s="129"/>
      <c r="AM72" s="129"/>
      <c r="AN72" s="129"/>
      <c r="AO72" s="129"/>
      <c r="AP72" s="129"/>
      <c r="AQ72" s="129"/>
      <c r="AR72" s="129"/>
      <c r="AS72" s="134"/>
      <c r="AT72" s="128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34"/>
      <c r="BJ72" s="128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34"/>
      <c r="BZ72" s="128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34"/>
      <c r="CP72" s="128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34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25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7"/>
      <c r="EK72" s="125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7"/>
      <c r="EZ72" s="125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7"/>
      <c r="FP72" s="125"/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126"/>
      <c r="GB72" s="126"/>
      <c r="GC72" s="126"/>
      <c r="GD72" s="127"/>
      <c r="GE72" s="125"/>
      <c r="GF72" s="126"/>
      <c r="GG72" s="126"/>
      <c r="GH72" s="126"/>
      <c r="GI72" s="126"/>
      <c r="GJ72" s="126"/>
      <c r="GK72" s="126"/>
      <c r="GL72" s="126"/>
      <c r="GM72" s="126"/>
      <c r="GN72" s="126"/>
      <c r="GO72" s="126"/>
      <c r="GP72" s="126"/>
      <c r="GQ72" s="126"/>
      <c r="GR72" s="126"/>
      <c r="GS72" s="127"/>
    </row>
    <row r="73" spans="1:201" s="23" customFormat="1" ht="27" customHeight="1">
      <c r="A73" s="49"/>
      <c r="B73" s="132" t="s">
        <v>71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3"/>
      <c r="AJ73" s="128" t="s">
        <v>196</v>
      </c>
      <c r="AK73" s="129"/>
      <c r="AL73" s="129"/>
      <c r="AM73" s="129"/>
      <c r="AN73" s="129"/>
      <c r="AO73" s="129"/>
      <c r="AP73" s="129"/>
      <c r="AQ73" s="129"/>
      <c r="AR73" s="129"/>
      <c r="AS73" s="134"/>
      <c r="AT73" s="128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34"/>
      <c r="BJ73" s="128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34"/>
      <c r="BZ73" s="128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34"/>
      <c r="CP73" s="128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34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25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7"/>
      <c r="EK73" s="125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7"/>
      <c r="EZ73" s="125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7"/>
      <c r="FP73" s="125"/>
      <c r="FQ73" s="126"/>
      <c r="FR73" s="126"/>
      <c r="FS73" s="126"/>
      <c r="FT73" s="126"/>
      <c r="FU73" s="126"/>
      <c r="FV73" s="126"/>
      <c r="FW73" s="126"/>
      <c r="FX73" s="126"/>
      <c r="FY73" s="126"/>
      <c r="FZ73" s="126"/>
      <c r="GA73" s="126"/>
      <c r="GB73" s="126"/>
      <c r="GC73" s="126"/>
      <c r="GD73" s="127"/>
      <c r="GE73" s="125"/>
      <c r="GF73" s="126"/>
      <c r="GG73" s="126"/>
      <c r="GH73" s="126"/>
      <c r="GI73" s="126"/>
      <c r="GJ73" s="126"/>
      <c r="GK73" s="126"/>
      <c r="GL73" s="126"/>
      <c r="GM73" s="126"/>
      <c r="GN73" s="126"/>
      <c r="GO73" s="126"/>
      <c r="GP73" s="126"/>
      <c r="GQ73" s="126"/>
      <c r="GR73" s="126"/>
      <c r="GS73" s="127"/>
    </row>
    <row r="74" spans="1:201" s="23" customFormat="1" ht="13.5" customHeight="1">
      <c r="A74" s="49"/>
      <c r="B74" s="132" t="s">
        <v>197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3"/>
      <c r="AJ74" s="128" t="s">
        <v>56</v>
      </c>
      <c r="AK74" s="129"/>
      <c r="AL74" s="129"/>
      <c r="AM74" s="129"/>
      <c r="AN74" s="129"/>
      <c r="AO74" s="129"/>
      <c r="AP74" s="129"/>
      <c r="AQ74" s="129"/>
      <c r="AR74" s="129"/>
      <c r="AS74" s="134"/>
      <c r="AT74" s="128" t="s">
        <v>42</v>
      </c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34"/>
      <c r="BJ74" s="128" t="s">
        <v>42</v>
      </c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34"/>
      <c r="BZ74" s="128" t="s">
        <v>42</v>
      </c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34"/>
      <c r="CP74" s="128" t="s">
        <v>42</v>
      </c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34"/>
      <c r="DF74" s="143" t="s">
        <v>42</v>
      </c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35">
        <f>DV77+DV78+DV81+DV82+DV83+DV84</f>
        <v>3610121.77</v>
      </c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7"/>
      <c r="EK74" s="135">
        <f>EK82</f>
        <v>112146.89</v>
      </c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7"/>
      <c r="EZ74" s="135">
        <f>EZ77+EZ84</f>
        <v>117974.88</v>
      </c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7"/>
      <c r="FP74" s="135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7"/>
      <c r="GE74" s="135">
        <f>GE78+GE81+GE83</f>
        <v>3380000</v>
      </c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7"/>
    </row>
    <row r="75" spans="1:201" s="23" customFormat="1" ht="26.25" customHeight="1">
      <c r="A75" s="49"/>
      <c r="B75" s="132" t="s">
        <v>199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3"/>
      <c r="AJ75" s="128" t="s">
        <v>198</v>
      </c>
      <c r="AK75" s="129"/>
      <c r="AL75" s="129"/>
      <c r="AM75" s="129"/>
      <c r="AN75" s="129"/>
      <c r="AO75" s="129"/>
      <c r="AP75" s="129"/>
      <c r="AQ75" s="129"/>
      <c r="AR75" s="129"/>
      <c r="AS75" s="134"/>
      <c r="AT75" s="128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34"/>
      <c r="BJ75" s="128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34"/>
      <c r="BZ75" s="128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34"/>
      <c r="CP75" s="128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34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25">
        <f>DV74</f>
        <v>3610121.77</v>
      </c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7"/>
      <c r="EK75" s="125">
        <f>EK74</f>
        <v>112146.89</v>
      </c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7"/>
      <c r="EZ75" s="125">
        <f>EZ74</f>
        <v>117974.88</v>
      </c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7"/>
      <c r="FP75" s="125"/>
      <c r="FQ75" s="126"/>
      <c r="FR75" s="126"/>
      <c r="FS75" s="126"/>
      <c r="FT75" s="126"/>
      <c r="FU75" s="126"/>
      <c r="FV75" s="126"/>
      <c r="FW75" s="126"/>
      <c r="FX75" s="126"/>
      <c r="FY75" s="126"/>
      <c r="FZ75" s="126"/>
      <c r="GA75" s="126"/>
      <c r="GB75" s="126"/>
      <c r="GC75" s="126"/>
      <c r="GD75" s="127"/>
      <c r="GE75" s="125">
        <f>GE74</f>
        <v>3380000</v>
      </c>
      <c r="GF75" s="126"/>
      <c r="GG75" s="126"/>
      <c r="GH75" s="126"/>
      <c r="GI75" s="126"/>
      <c r="GJ75" s="126"/>
      <c r="GK75" s="126"/>
      <c r="GL75" s="126"/>
      <c r="GM75" s="126"/>
      <c r="GN75" s="126"/>
      <c r="GO75" s="126"/>
      <c r="GP75" s="126"/>
      <c r="GQ75" s="126"/>
      <c r="GR75" s="126"/>
      <c r="GS75" s="127"/>
    </row>
    <row r="76" spans="1:201" s="23" customFormat="1" ht="13.5" customHeight="1">
      <c r="A76" s="49"/>
      <c r="B76" s="138" t="s">
        <v>1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9"/>
      <c r="AJ76" s="128" t="s">
        <v>42</v>
      </c>
      <c r="AK76" s="129"/>
      <c r="AL76" s="129"/>
      <c r="AM76" s="129"/>
      <c r="AN76" s="129"/>
      <c r="AO76" s="129"/>
      <c r="AP76" s="129"/>
      <c r="AQ76" s="129"/>
      <c r="AR76" s="129"/>
      <c r="AS76" s="134"/>
      <c r="AT76" s="128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34"/>
      <c r="BJ76" s="128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34"/>
      <c r="BZ76" s="128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34"/>
      <c r="CP76" s="128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34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25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7"/>
      <c r="EK76" s="125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7"/>
      <c r="EZ76" s="125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7"/>
      <c r="FP76" s="125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7"/>
      <c r="GE76" s="125"/>
      <c r="GF76" s="126"/>
      <c r="GG76" s="126"/>
      <c r="GH76" s="126"/>
      <c r="GI76" s="126"/>
      <c r="GJ76" s="126"/>
      <c r="GK76" s="126"/>
      <c r="GL76" s="126"/>
      <c r="GM76" s="126"/>
      <c r="GN76" s="126"/>
      <c r="GO76" s="126"/>
      <c r="GP76" s="126"/>
      <c r="GQ76" s="126"/>
      <c r="GR76" s="126"/>
      <c r="GS76" s="127"/>
    </row>
    <row r="77" spans="1:201" s="23" customFormat="1" ht="26.25" customHeight="1">
      <c r="A77" s="49"/>
      <c r="B77" s="132" t="s">
        <v>65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3"/>
      <c r="AJ77" s="128" t="s">
        <v>200</v>
      </c>
      <c r="AK77" s="129"/>
      <c r="AL77" s="129"/>
      <c r="AM77" s="129"/>
      <c r="AN77" s="129"/>
      <c r="AO77" s="129"/>
      <c r="AP77" s="129"/>
      <c r="AQ77" s="129"/>
      <c r="AR77" s="129"/>
      <c r="AS77" s="134"/>
      <c r="AT77" s="128" t="s">
        <v>269</v>
      </c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34"/>
      <c r="BJ77" s="128" t="s">
        <v>270</v>
      </c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57"/>
      <c r="BY77" s="58"/>
      <c r="BZ77" s="128" t="s">
        <v>281</v>
      </c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34"/>
      <c r="CP77" s="128" t="s">
        <v>273</v>
      </c>
      <c r="CQ77" s="129"/>
      <c r="CR77" s="129"/>
      <c r="CS77" s="129"/>
      <c r="CT77" s="129"/>
      <c r="CU77" s="129"/>
      <c r="CV77" s="129"/>
      <c r="CW77" s="129"/>
      <c r="CX77" s="57"/>
      <c r="CY77" s="57"/>
      <c r="CZ77" s="57"/>
      <c r="DA77" s="57"/>
      <c r="DB77" s="57"/>
      <c r="DC77" s="57"/>
      <c r="DD77" s="57"/>
      <c r="DE77" s="58"/>
      <c r="DF77" s="128" t="s">
        <v>318</v>
      </c>
      <c r="DG77" s="130"/>
      <c r="DH77" s="130"/>
      <c r="DI77" s="130"/>
      <c r="DJ77" s="130"/>
      <c r="DK77" s="130"/>
      <c r="DL77" s="130"/>
      <c r="DM77" s="130"/>
      <c r="DN77" s="130"/>
      <c r="DO77" s="131"/>
      <c r="DP77" s="64"/>
      <c r="DQ77" s="64"/>
      <c r="DR77" s="64"/>
      <c r="DS77" s="64"/>
      <c r="DT77" s="64"/>
      <c r="DU77" s="64"/>
      <c r="DV77" s="125">
        <f>EZ77</f>
        <v>80000</v>
      </c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7"/>
      <c r="EK77" s="125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7"/>
      <c r="EZ77" s="125">
        <v>80000</v>
      </c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7"/>
      <c r="FP77" s="125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7"/>
      <c r="GE77" s="125"/>
      <c r="GF77" s="126"/>
      <c r="GG77" s="126"/>
      <c r="GH77" s="126"/>
      <c r="GI77" s="126"/>
      <c r="GJ77" s="126"/>
      <c r="GK77" s="126"/>
      <c r="GL77" s="126"/>
      <c r="GM77" s="126"/>
      <c r="GN77" s="126"/>
      <c r="GO77" s="126"/>
      <c r="GP77" s="126"/>
      <c r="GQ77" s="126"/>
      <c r="GR77" s="126"/>
      <c r="GS77" s="127"/>
    </row>
    <row r="78" spans="1:201" s="23" customFormat="1" ht="26.25" customHeight="1">
      <c r="A78" s="49"/>
      <c r="B78" s="132" t="s">
        <v>65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3"/>
      <c r="AJ78" s="128" t="s">
        <v>200</v>
      </c>
      <c r="AK78" s="129"/>
      <c r="AL78" s="129"/>
      <c r="AM78" s="129"/>
      <c r="AN78" s="129"/>
      <c r="AO78" s="129"/>
      <c r="AP78" s="129"/>
      <c r="AQ78" s="129"/>
      <c r="AR78" s="129"/>
      <c r="AS78" s="134"/>
      <c r="AT78" s="128" t="s">
        <v>269</v>
      </c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34"/>
      <c r="BJ78" s="128" t="s">
        <v>270</v>
      </c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57"/>
      <c r="BY78" s="58"/>
      <c r="BZ78" s="128" t="s">
        <v>320</v>
      </c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34"/>
      <c r="CP78" s="128" t="s">
        <v>273</v>
      </c>
      <c r="CQ78" s="129"/>
      <c r="CR78" s="129"/>
      <c r="CS78" s="129"/>
      <c r="CT78" s="129"/>
      <c r="CU78" s="129"/>
      <c r="CV78" s="129"/>
      <c r="CW78" s="129"/>
      <c r="CX78" s="57"/>
      <c r="CY78" s="57"/>
      <c r="CZ78" s="57"/>
      <c r="DA78" s="57"/>
      <c r="DB78" s="57"/>
      <c r="DC78" s="57"/>
      <c r="DD78" s="57"/>
      <c r="DE78" s="58"/>
      <c r="DF78" s="128" t="s">
        <v>55</v>
      </c>
      <c r="DG78" s="130"/>
      <c r="DH78" s="130"/>
      <c r="DI78" s="130"/>
      <c r="DJ78" s="130"/>
      <c r="DK78" s="130"/>
      <c r="DL78" s="130"/>
      <c r="DM78" s="130"/>
      <c r="DN78" s="130"/>
      <c r="DO78" s="131"/>
      <c r="DP78" s="64"/>
      <c r="DQ78" s="64"/>
      <c r="DR78" s="64"/>
      <c r="DS78" s="64"/>
      <c r="DT78" s="64"/>
      <c r="DU78" s="64"/>
      <c r="DV78" s="125">
        <f>GE78</f>
        <v>40000</v>
      </c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7"/>
      <c r="EK78" s="125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7"/>
      <c r="EZ78" s="125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7"/>
      <c r="FP78" s="125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7"/>
      <c r="GE78" s="125">
        <v>40000</v>
      </c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7"/>
    </row>
    <row r="79" spans="1:201" s="23" customFormat="1" ht="26.25" customHeight="1">
      <c r="A79" s="49"/>
      <c r="B79" s="132" t="s">
        <v>66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3"/>
      <c r="AJ79" s="128" t="s">
        <v>201</v>
      </c>
      <c r="AK79" s="129"/>
      <c r="AL79" s="129"/>
      <c r="AM79" s="129"/>
      <c r="AN79" s="129"/>
      <c r="AO79" s="129"/>
      <c r="AP79" s="129"/>
      <c r="AQ79" s="129"/>
      <c r="AR79" s="129"/>
      <c r="AS79" s="134"/>
      <c r="AT79" s="128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34"/>
      <c r="BJ79" s="128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34"/>
      <c r="BZ79" s="128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34"/>
      <c r="CP79" s="128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34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25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7"/>
      <c r="EK79" s="125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7"/>
      <c r="EZ79" s="125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7"/>
      <c r="FP79" s="125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7"/>
      <c r="GE79" s="125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7"/>
    </row>
    <row r="80" spans="1:201" s="23" customFormat="1" ht="26.25" customHeight="1">
      <c r="A80" s="49"/>
      <c r="B80" s="132" t="s">
        <v>67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3"/>
      <c r="AJ80" s="128" t="s">
        <v>202</v>
      </c>
      <c r="AK80" s="129"/>
      <c r="AL80" s="129"/>
      <c r="AM80" s="129"/>
      <c r="AN80" s="129"/>
      <c r="AO80" s="129"/>
      <c r="AP80" s="129"/>
      <c r="AQ80" s="129"/>
      <c r="AR80" s="129"/>
      <c r="AS80" s="134"/>
      <c r="AT80" s="128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34"/>
      <c r="BJ80" s="128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34"/>
      <c r="BZ80" s="128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34"/>
      <c r="CP80" s="128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34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25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7"/>
      <c r="EK80" s="125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7"/>
      <c r="EZ80" s="125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7"/>
      <c r="FP80" s="125"/>
      <c r="FQ80" s="126"/>
      <c r="FR80" s="126"/>
      <c r="FS80" s="126"/>
      <c r="FT80" s="126"/>
      <c r="FU80" s="126"/>
      <c r="FV80" s="126"/>
      <c r="FW80" s="126"/>
      <c r="FX80" s="126"/>
      <c r="FY80" s="126"/>
      <c r="FZ80" s="126"/>
      <c r="GA80" s="126"/>
      <c r="GB80" s="126"/>
      <c r="GC80" s="126"/>
      <c r="GD80" s="127"/>
      <c r="GE80" s="125"/>
      <c r="GF80" s="126"/>
      <c r="GG80" s="126"/>
      <c r="GH80" s="126"/>
      <c r="GI80" s="126"/>
      <c r="GJ80" s="126"/>
      <c r="GK80" s="126"/>
      <c r="GL80" s="126"/>
      <c r="GM80" s="126"/>
      <c r="GN80" s="126"/>
      <c r="GO80" s="126"/>
      <c r="GP80" s="126"/>
      <c r="GQ80" s="126"/>
      <c r="GR80" s="126"/>
      <c r="GS80" s="127"/>
    </row>
    <row r="81" spans="1:201" s="23" customFormat="1" ht="26.25" customHeight="1">
      <c r="A81" s="49"/>
      <c r="B81" s="132" t="s">
        <v>68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3"/>
      <c r="AJ81" s="128" t="s">
        <v>200</v>
      </c>
      <c r="AK81" s="129"/>
      <c r="AL81" s="129"/>
      <c r="AM81" s="129"/>
      <c r="AN81" s="129"/>
      <c r="AO81" s="129"/>
      <c r="AP81" s="129"/>
      <c r="AQ81" s="129"/>
      <c r="AR81" s="129"/>
      <c r="AS81" s="134"/>
      <c r="AT81" s="128" t="s">
        <v>269</v>
      </c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34"/>
      <c r="BJ81" s="128" t="s">
        <v>270</v>
      </c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57"/>
      <c r="BY81" s="58"/>
      <c r="BZ81" s="128" t="s">
        <v>320</v>
      </c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34"/>
      <c r="CP81" s="128" t="s">
        <v>273</v>
      </c>
      <c r="CQ81" s="129"/>
      <c r="CR81" s="129"/>
      <c r="CS81" s="129"/>
      <c r="CT81" s="129"/>
      <c r="CU81" s="129"/>
      <c r="CV81" s="129"/>
      <c r="CW81" s="129"/>
      <c r="CX81" s="57"/>
      <c r="CY81" s="57"/>
      <c r="CZ81" s="57"/>
      <c r="DA81" s="57"/>
      <c r="DB81" s="57"/>
      <c r="DC81" s="57"/>
      <c r="DD81" s="57"/>
      <c r="DE81" s="58"/>
      <c r="DF81" s="128" t="s">
        <v>279</v>
      </c>
      <c r="DG81" s="130"/>
      <c r="DH81" s="130"/>
      <c r="DI81" s="130"/>
      <c r="DJ81" s="130"/>
      <c r="DK81" s="130"/>
      <c r="DL81" s="130"/>
      <c r="DM81" s="130"/>
      <c r="DN81" s="130"/>
      <c r="DO81" s="131"/>
      <c r="DP81" s="64"/>
      <c r="DQ81" s="64"/>
      <c r="DR81" s="64"/>
      <c r="DS81" s="64"/>
      <c r="DT81" s="64"/>
      <c r="DU81" s="64"/>
      <c r="DV81" s="125">
        <f>GE81</f>
        <v>40000</v>
      </c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I81" s="126"/>
      <c r="EJ81" s="127"/>
      <c r="EK81" s="125"/>
      <c r="EL81" s="126"/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6"/>
      <c r="EY81" s="127"/>
      <c r="EZ81" s="125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6"/>
      <c r="FL81" s="126"/>
      <c r="FM81" s="126"/>
      <c r="FN81" s="126"/>
      <c r="FO81" s="127"/>
      <c r="FP81" s="125"/>
      <c r="FQ81" s="126"/>
      <c r="FR81" s="126"/>
      <c r="FS81" s="126"/>
      <c r="FT81" s="126"/>
      <c r="FU81" s="126"/>
      <c r="FV81" s="126"/>
      <c r="FW81" s="126"/>
      <c r="FX81" s="126"/>
      <c r="FY81" s="126"/>
      <c r="FZ81" s="126"/>
      <c r="GA81" s="126"/>
      <c r="GB81" s="126"/>
      <c r="GC81" s="126"/>
      <c r="GD81" s="127"/>
      <c r="GE81" s="125">
        <v>40000</v>
      </c>
      <c r="GF81" s="126"/>
      <c r="GG81" s="126"/>
      <c r="GH81" s="126"/>
      <c r="GI81" s="126"/>
      <c r="GJ81" s="126"/>
      <c r="GK81" s="126"/>
      <c r="GL81" s="126"/>
      <c r="GM81" s="126"/>
      <c r="GN81" s="126"/>
      <c r="GO81" s="126"/>
      <c r="GP81" s="126"/>
      <c r="GQ81" s="126"/>
      <c r="GR81" s="126"/>
      <c r="GS81" s="127"/>
    </row>
    <row r="82" spans="1:201" s="23" customFormat="1" ht="26.25" customHeight="1">
      <c r="A82" s="49"/>
      <c r="B82" s="132" t="s">
        <v>68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3"/>
      <c r="AJ82" s="128" t="s">
        <v>203</v>
      </c>
      <c r="AK82" s="129"/>
      <c r="AL82" s="129"/>
      <c r="AM82" s="129"/>
      <c r="AN82" s="129"/>
      <c r="AO82" s="129"/>
      <c r="AP82" s="129"/>
      <c r="AQ82" s="129"/>
      <c r="AR82" s="129"/>
      <c r="AS82" s="134"/>
      <c r="AT82" s="128" t="s">
        <v>269</v>
      </c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34"/>
      <c r="BJ82" s="128" t="s">
        <v>270</v>
      </c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34"/>
      <c r="BZ82" s="128" t="s">
        <v>282</v>
      </c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34"/>
      <c r="CP82" s="128" t="s">
        <v>273</v>
      </c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34"/>
      <c r="DF82" s="128" t="s">
        <v>279</v>
      </c>
      <c r="DG82" s="129"/>
      <c r="DH82" s="129"/>
      <c r="DI82" s="129"/>
      <c r="DJ82" s="129"/>
      <c r="DK82" s="129"/>
      <c r="DL82" s="129"/>
      <c r="DM82" s="129"/>
      <c r="DN82" s="129"/>
      <c r="DO82" s="134"/>
      <c r="DP82" s="64"/>
      <c r="DQ82" s="64"/>
      <c r="DR82" s="64"/>
      <c r="DS82" s="64"/>
      <c r="DT82" s="64"/>
      <c r="DU82" s="64"/>
      <c r="DV82" s="125">
        <f>EK82</f>
        <v>112146.89</v>
      </c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7"/>
      <c r="EK82" s="125">
        <v>112146.89</v>
      </c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7"/>
      <c r="EZ82" s="125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7"/>
      <c r="FP82" s="125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126"/>
      <c r="GB82" s="126"/>
      <c r="GC82" s="126"/>
      <c r="GD82" s="127"/>
      <c r="GE82" s="125"/>
      <c r="GF82" s="126"/>
      <c r="GG82" s="126"/>
      <c r="GH82" s="126"/>
      <c r="GI82" s="126"/>
      <c r="GJ82" s="126"/>
      <c r="GK82" s="126"/>
      <c r="GL82" s="126"/>
      <c r="GM82" s="126"/>
      <c r="GN82" s="126"/>
      <c r="GO82" s="126"/>
      <c r="GP82" s="126"/>
      <c r="GQ82" s="126"/>
      <c r="GR82" s="126"/>
      <c r="GS82" s="127"/>
    </row>
    <row r="83" spans="1:201" s="23" customFormat="1" ht="26.25" customHeight="1">
      <c r="A83" s="49"/>
      <c r="B83" s="132" t="s">
        <v>68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3"/>
      <c r="AJ83" s="128" t="s">
        <v>203</v>
      </c>
      <c r="AK83" s="129"/>
      <c r="AL83" s="129"/>
      <c r="AM83" s="129"/>
      <c r="AN83" s="129"/>
      <c r="AO83" s="129"/>
      <c r="AP83" s="129"/>
      <c r="AQ83" s="129"/>
      <c r="AR83" s="129"/>
      <c r="AS83" s="134"/>
      <c r="AT83" s="128" t="s">
        <v>269</v>
      </c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34"/>
      <c r="BJ83" s="128" t="s">
        <v>270</v>
      </c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34"/>
      <c r="BZ83" s="128" t="s">
        <v>280</v>
      </c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34"/>
      <c r="CP83" s="128" t="s">
        <v>273</v>
      </c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34"/>
      <c r="DF83" s="128" t="s">
        <v>279</v>
      </c>
      <c r="DG83" s="129"/>
      <c r="DH83" s="129"/>
      <c r="DI83" s="129"/>
      <c r="DJ83" s="129"/>
      <c r="DK83" s="129"/>
      <c r="DL83" s="129"/>
      <c r="DM83" s="129"/>
      <c r="DN83" s="129"/>
      <c r="DO83" s="131"/>
      <c r="DP83" s="64"/>
      <c r="DQ83" s="64"/>
      <c r="DR83" s="64"/>
      <c r="DS83" s="64"/>
      <c r="DT83" s="64"/>
      <c r="DU83" s="64"/>
      <c r="DV83" s="125">
        <f>GE83</f>
        <v>3300000</v>
      </c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7"/>
      <c r="EK83" s="125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7"/>
      <c r="EZ83" s="125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7"/>
      <c r="FP83" s="125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6"/>
      <c r="GD83" s="127"/>
      <c r="GE83" s="125">
        <v>3300000</v>
      </c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GP83" s="126"/>
      <c r="GQ83" s="126"/>
      <c r="GR83" s="126"/>
      <c r="GS83" s="127"/>
    </row>
    <row r="84" spans="1:201" s="23" customFormat="1" ht="26.25" customHeight="1">
      <c r="A84" s="49"/>
      <c r="B84" s="132" t="s">
        <v>68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3"/>
      <c r="AJ84" s="128" t="s">
        <v>200</v>
      </c>
      <c r="AK84" s="129"/>
      <c r="AL84" s="129"/>
      <c r="AM84" s="129"/>
      <c r="AN84" s="129"/>
      <c r="AO84" s="129"/>
      <c r="AP84" s="129"/>
      <c r="AQ84" s="129"/>
      <c r="AR84" s="129"/>
      <c r="AS84" s="134"/>
      <c r="AT84" s="128" t="s">
        <v>269</v>
      </c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34"/>
      <c r="BJ84" s="128" t="s">
        <v>270</v>
      </c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57"/>
      <c r="BY84" s="58"/>
      <c r="BZ84" s="128" t="s">
        <v>281</v>
      </c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34"/>
      <c r="CP84" s="128" t="s">
        <v>273</v>
      </c>
      <c r="CQ84" s="129"/>
      <c r="CR84" s="129"/>
      <c r="CS84" s="129"/>
      <c r="CT84" s="129"/>
      <c r="CU84" s="129"/>
      <c r="CV84" s="129"/>
      <c r="CW84" s="129"/>
      <c r="CX84" s="57"/>
      <c r="CY84" s="57"/>
      <c r="CZ84" s="57"/>
      <c r="DA84" s="57"/>
      <c r="DB84" s="57"/>
      <c r="DC84" s="57"/>
      <c r="DD84" s="57"/>
      <c r="DE84" s="58"/>
      <c r="DF84" s="128" t="s">
        <v>340</v>
      </c>
      <c r="DG84" s="130"/>
      <c r="DH84" s="130"/>
      <c r="DI84" s="130"/>
      <c r="DJ84" s="130"/>
      <c r="DK84" s="130"/>
      <c r="DL84" s="130"/>
      <c r="DM84" s="130"/>
      <c r="DN84" s="130"/>
      <c r="DO84" s="131"/>
      <c r="DP84" s="64"/>
      <c r="DQ84" s="64"/>
      <c r="DR84" s="64"/>
      <c r="DS84" s="64"/>
      <c r="DT84" s="64"/>
      <c r="DU84" s="64"/>
      <c r="DV84" s="125">
        <f>EZ84</f>
        <v>37974.88</v>
      </c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7"/>
      <c r="EK84" s="125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7"/>
      <c r="EZ84" s="125">
        <v>37974.88</v>
      </c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26"/>
      <c r="FL84" s="126"/>
      <c r="FM84" s="126"/>
      <c r="FN84" s="126"/>
      <c r="FO84" s="127"/>
      <c r="FP84" s="125"/>
      <c r="FQ84" s="126"/>
      <c r="FR84" s="126"/>
      <c r="FS84" s="126"/>
      <c r="FT84" s="126"/>
      <c r="FU84" s="126"/>
      <c r="FV84" s="126"/>
      <c r="FW84" s="126"/>
      <c r="FX84" s="126"/>
      <c r="FY84" s="126"/>
      <c r="FZ84" s="126"/>
      <c r="GA84" s="126"/>
      <c r="GB84" s="126"/>
      <c r="GC84" s="126"/>
      <c r="GD84" s="127"/>
      <c r="GE84" s="125"/>
      <c r="GF84" s="126"/>
      <c r="GG84" s="126"/>
      <c r="GH84" s="126"/>
      <c r="GI84" s="126"/>
      <c r="GJ84" s="126"/>
      <c r="GK84" s="126"/>
      <c r="GL84" s="126"/>
      <c r="GM84" s="126"/>
      <c r="GN84" s="126"/>
      <c r="GO84" s="126"/>
      <c r="GP84" s="126"/>
      <c r="GQ84" s="126"/>
      <c r="GR84" s="126"/>
      <c r="GS84" s="127"/>
    </row>
    <row r="85" spans="1:201" s="23" customFormat="1" ht="26.25" customHeight="1">
      <c r="A85" s="49"/>
      <c r="B85" s="144" t="s">
        <v>205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3"/>
      <c r="AJ85" s="128" t="s">
        <v>204</v>
      </c>
      <c r="AK85" s="129"/>
      <c r="AL85" s="129"/>
      <c r="AM85" s="129"/>
      <c r="AN85" s="129"/>
      <c r="AO85" s="129"/>
      <c r="AP85" s="129"/>
      <c r="AQ85" s="129"/>
      <c r="AR85" s="129"/>
      <c r="AS85" s="134"/>
      <c r="AT85" s="128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34"/>
      <c r="BJ85" s="128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34"/>
      <c r="BZ85" s="128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34"/>
      <c r="CP85" s="128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34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25"/>
      <c r="DW85" s="126"/>
      <c r="DX85" s="126"/>
      <c r="DY85" s="126"/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7"/>
      <c r="EK85" s="125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7"/>
      <c r="EZ85" s="125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26"/>
      <c r="FL85" s="126"/>
      <c r="FM85" s="126"/>
      <c r="FN85" s="126"/>
      <c r="FO85" s="127"/>
      <c r="FP85" s="125"/>
      <c r="FQ85" s="126"/>
      <c r="FR85" s="126"/>
      <c r="FS85" s="126"/>
      <c r="FT85" s="126"/>
      <c r="FU85" s="126"/>
      <c r="FV85" s="126"/>
      <c r="FW85" s="126"/>
      <c r="FX85" s="126"/>
      <c r="FY85" s="126"/>
      <c r="FZ85" s="126"/>
      <c r="GA85" s="126"/>
      <c r="GB85" s="126"/>
      <c r="GC85" s="126"/>
      <c r="GD85" s="127"/>
      <c r="GE85" s="125"/>
      <c r="GF85" s="126"/>
      <c r="GG85" s="126"/>
      <c r="GH85" s="126"/>
      <c r="GI85" s="126"/>
      <c r="GJ85" s="126"/>
      <c r="GK85" s="126"/>
      <c r="GL85" s="126"/>
      <c r="GM85" s="126"/>
      <c r="GN85" s="126"/>
      <c r="GO85" s="126"/>
      <c r="GP85" s="126"/>
      <c r="GQ85" s="126"/>
      <c r="GR85" s="126"/>
      <c r="GS85" s="127"/>
    </row>
    <row r="86" spans="1:201" s="23" customFormat="1" ht="13.5" customHeight="1">
      <c r="A86" s="49"/>
      <c r="B86" s="132" t="s">
        <v>209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3"/>
      <c r="AJ86" s="128" t="s">
        <v>207</v>
      </c>
      <c r="AK86" s="129"/>
      <c r="AL86" s="129"/>
      <c r="AM86" s="129"/>
      <c r="AN86" s="129"/>
      <c r="AO86" s="129"/>
      <c r="AP86" s="129"/>
      <c r="AQ86" s="129"/>
      <c r="AR86" s="129"/>
      <c r="AS86" s="134"/>
      <c r="AT86" s="128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34"/>
      <c r="BJ86" s="128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34"/>
      <c r="BZ86" s="128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34"/>
      <c r="CP86" s="128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34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25"/>
      <c r="DW86" s="126"/>
      <c r="DX86" s="126"/>
      <c r="DY86" s="126"/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7"/>
      <c r="EK86" s="125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7"/>
      <c r="EZ86" s="125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26"/>
      <c r="FL86" s="126"/>
      <c r="FM86" s="126"/>
      <c r="FN86" s="126"/>
      <c r="FO86" s="127"/>
      <c r="FP86" s="125"/>
      <c r="FQ86" s="126"/>
      <c r="FR86" s="126"/>
      <c r="FS86" s="126"/>
      <c r="FT86" s="126"/>
      <c r="FU86" s="126"/>
      <c r="FV86" s="126"/>
      <c r="FW86" s="126"/>
      <c r="FX86" s="126"/>
      <c r="FY86" s="126"/>
      <c r="FZ86" s="126"/>
      <c r="GA86" s="126"/>
      <c r="GB86" s="126"/>
      <c r="GC86" s="126"/>
      <c r="GD86" s="127"/>
      <c r="GE86" s="125"/>
      <c r="GF86" s="126"/>
      <c r="GG86" s="126"/>
      <c r="GH86" s="126"/>
      <c r="GI86" s="126"/>
      <c r="GJ86" s="126"/>
      <c r="GK86" s="126"/>
      <c r="GL86" s="126"/>
      <c r="GM86" s="126"/>
      <c r="GN86" s="126"/>
      <c r="GO86" s="126"/>
      <c r="GP86" s="126"/>
      <c r="GQ86" s="126"/>
      <c r="GR86" s="126"/>
      <c r="GS86" s="127"/>
    </row>
    <row r="87" spans="1:201" s="23" customFormat="1" ht="13.5" customHeight="1">
      <c r="A87" s="49"/>
      <c r="B87" s="132" t="s">
        <v>210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3"/>
      <c r="AJ87" s="128" t="s">
        <v>208</v>
      </c>
      <c r="AK87" s="129"/>
      <c r="AL87" s="129"/>
      <c r="AM87" s="129"/>
      <c r="AN87" s="129"/>
      <c r="AO87" s="129"/>
      <c r="AP87" s="129"/>
      <c r="AQ87" s="129"/>
      <c r="AR87" s="129"/>
      <c r="AS87" s="134"/>
      <c r="AT87" s="128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34"/>
      <c r="BJ87" s="128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34"/>
      <c r="BZ87" s="128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34"/>
      <c r="CP87" s="128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34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25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7"/>
      <c r="EK87" s="125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7"/>
      <c r="EZ87" s="125"/>
      <c r="FA87" s="126"/>
      <c r="FB87" s="126"/>
      <c r="FC87" s="126"/>
      <c r="FD87" s="126"/>
      <c r="FE87" s="126"/>
      <c r="FF87" s="126"/>
      <c r="FG87" s="126"/>
      <c r="FH87" s="126"/>
      <c r="FI87" s="126"/>
      <c r="FJ87" s="126"/>
      <c r="FK87" s="126"/>
      <c r="FL87" s="126"/>
      <c r="FM87" s="126"/>
      <c r="FN87" s="126"/>
      <c r="FO87" s="127"/>
      <c r="FP87" s="125"/>
      <c r="FQ87" s="126"/>
      <c r="FR87" s="126"/>
      <c r="FS87" s="126"/>
      <c r="FT87" s="126"/>
      <c r="FU87" s="126"/>
      <c r="FV87" s="126"/>
      <c r="FW87" s="126"/>
      <c r="FX87" s="126"/>
      <c r="FY87" s="126"/>
      <c r="FZ87" s="126"/>
      <c r="GA87" s="126"/>
      <c r="GB87" s="126"/>
      <c r="GC87" s="126"/>
      <c r="GD87" s="127"/>
      <c r="GE87" s="125"/>
      <c r="GF87" s="126"/>
      <c r="GG87" s="126"/>
      <c r="GH87" s="126"/>
      <c r="GI87" s="126"/>
      <c r="GJ87" s="126"/>
      <c r="GK87" s="126"/>
      <c r="GL87" s="126"/>
      <c r="GM87" s="126"/>
      <c r="GN87" s="126"/>
      <c r="GO87" s="126"/>
      <c r="GP87" s="126"/>
      <c r="GQ87" s="126"/>
      <c r="GR87" s="126"/>
      <c r="GS87" s="127"/>
    </row>
    <row r="88" spans="1:201" s="23" customFormat="1" ht="13.5" customHeight="1">
      <c r="A88" s="49"/>
      <c r="B88" s="151" t="s">
        <v>1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2"/>
      <c r="AJ88" s="148" t="s">
        <v>42</v>
      </c>
      <c r="AK88" s="149"/>
      <c r="AL88" s="149"/>
      <c r="AM88" s="149"/>
      <c r="AN88" s="149"/>
      <c r="AO88" s="149"/>
      <c r="AP88" s="149"/>
      <c r="AQ88" s="149"/>
      <c r="AR88" s="149"/>
      <c r="AS88" s="150"/>
      <c r="AT88" s="148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50"/>
      <c r="BJ88" s="148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50"/>
      <c r="BZ88" s="148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50"/>
      <c r="CP88" s="148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50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3"/>
      <c r="DT88" s="153"/>
      <c r="DU88" s="153"/>
      <c r="DV88" s="145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7"/>
      <c r="EK88" s="145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7"/>
      <c r="EZ88" s="145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7"/>
      <c r="FP88" s="145"/>
      <c r="FQ88" s="146"/>
      <c r="FR88" s="146"/>
      <c r="FS88" s="146"/>
      <c r="FT88" s="146"/>
      <c r="FU88" s="146"/>
      <c r="FV88" s="146"/>
      <c r="FW88" s="146"/>
      <c r="FX88" s="146"/>
      <c r="FY88" s="146"/>
      <c r="FZ88" s="146"/>
      <c r="GA88" s="146"/>
      <c r="GB88" s="146"/>
      <c r="GC88" s="146"/>
      <c r="GD88" s="147"/>
      <c r="GE88" s="145"/>
      <c r="GF88" s="146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7"/>
    </row>
    <row r="89" spans="1:201" s="23" customFormat="1" ht="13.5" customHeight="1">
      <c r="A89" s="49"/>
      <c r="B89" s="151" t="s">
        <v>151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2"/>
      <c r="AJ89" s="148" t="s">
        <v>211</v>
      </c>
      <c r="AK89" s="149"/>
      <c r="AL89" s="149"/>
      <c r="AM89" s="149"/>
      <c r="AN89" s="149"/>
      <c r="AO89" s="149"/>
      <c r="AP89" s="149"/>
      <c r="AQ89" s="149"/>
      <c r="AR89" s="149"/>
      <c r="AS89" s="150"/>
      <c r="AT89" s="148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50"/>
      <c r="BJ89" s="148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50"/>
      <c r="BZ89" s="148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50"/>
      <c r="CP89" s="148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50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45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7"/>
      <c r="EK89" s="145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7"/>
      <c r="EZ89" s="145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46"/>
      <c r="FO89" s="147"/>
      <c r="FP89" s="145"/>
      <c r="FQ89" s="146"/>
      <c r="FR89" s="146"/>
      <c r="FS89" s="146"/>
      <c r="FT89" s="146"/>
      <c r="FU89" s="146"/>
      <c r="FV89" s="146"/>
      <c r="FW89" s="146"/>
      <c r="FX89" s="146"/>
      <c r="FY89" s="146"/>
      <c r="FZ89" s="146"/>
      <c r="GA89" s="146"/>
      <c r="GB89" s="146"/>
      <c r="GC89" s="146"/>
      <c r="GD89" s="147"/>
      <c r="GE89" s="145"/>
      <c r="GF89" s="146"/>
      <c r="GG89" s="146"/>
      <c r="GH89" s="146"/>
      <c r="GI89" s="146"/>
      <c r="GJ89" s="146"/>
      <c r="GK89" s="146"/>
      <c r="GL89" s="146"/>
      <c r="GM89" s="146"/>
      <c r="GN89" s="146"/>
      <c r="GO89" s="146"/>
      <c r="GP89" s="146"/>
      <c r="GQ89" s="146"/>
      <c r="GR89" s="146"/>
      <c r="GS89" s="147"/>
    </row>
    <row r="90" spans="1:201" s="23" customFormat="1" ht="13.5" customHeight="1">
      <c r="A90" s="49"/>
      <c r="B90" s="151" t="s">
        <v>152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2"/>
      <c r="AJ90" s="148" t="s">
        <v>212</v>
      </c>
      <c r="AK90" s="149"/>
      <c r="AL90" s="149"/>
      <c r="AM90" s="149"/>
      <c r="AN90" s="149"/>
      <c r="AO90" s="149"/>
      <c r="AP90" s="149"/>
      <c r="AQ90" s="149"/>
      <c r="AR90" s="149"/>
      <c r="AS90" s="150"/>
      <c r="AT90" s="148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50"/>
      <c r="BJ90" s="148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50"/>
      <c r="BZ90" s="148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50"/>
      <c r="CP90" s="148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50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45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7"/>
      <c r="EK90" s="145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  <c r="EV90" s="146"/>
      <c r="EW90" s="146"/>
      <c r="EX90" s="146"/>
      <c r="EY90" s="147"/>
      <c r="EZ90" s="145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46"/>
      <c r="FO90" s="147"/>
      <c r="FP90" s="145"/>
      <c r="FQ90" s="146"/>
      <c r="FR90" s="146"/>
      <c r="FS90" s="146"/>
      <c r="FT90" s="146"/>
      <c r="FU90" s="146"/>
      <c r="FV90" s="146"/>
      <c r="FW90" s="146"/>
      <c r="FX90" s="146"/>
      <c r="FY90" s="146"/>
      <c r="FZ90" s="146"/>
      <c r="GA90" s="146"/>
      <c r="GB90" s="146"/>
      <c r="GC90" s="146"/>
      <c r="GD90" s="147"/>
      <c r="GE90" s="145"/>
      <c r="GF90" s="146"/>
      <c r="GG90" s="146"/>
      <c r="GH90" s="146"/>
      <c r="GI90" s="146"/>
      <c r="GJ90" s="146"/>
      <c r="GK90" s="146"/>
      <c r="GL90" s="146"/>
      <c r="GM90" s="146"/>
      <c r="GN90" s="146"/>
      <c r="GO90" s="146"/>
      <c r="GP90" s="146"/>
      <c r="GQ90" s="146"/>
      <c r="GR90" s="146"/>
      <c r="GS90" s="147"/>
    </row>
    <row r="91" spans="1:201" s="23" customFormat="1" ht="13.5" customHeight="1">
      <c r="A91" s="49"/>
      <c r="B91" s="182" t="s">
        <v>213</v>
      </c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3"/>
      <c r="AJ91" s="148" t="s">
        <v>69</v>
      </c>
      <c r="AK91" s="149"/>
      <c r="AL91" s="149"/>
      <c r="AM91" s="149"/>
      <c r="AN91" s="149"/>
      <c r="AO91" s="149"/>
      <c r="AP91" s="149"/>
      <c r="AQ91" s="149"/>
      <c r="AR91" s="149"/>
      <c r="AS91" s="150"/>
      <c r="AT91" s="148" t="s">
        <v>42</v>
      </c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50"/>
      <c r="BJ91" s="148" t="s">
        <v>42</v>
      </c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50"/>
      <c r="BZ91" s="148" t="s">
        <v>42</v>
      </c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50"/>
      <c r="CP91" s="148" t="s">
        <v>42</v>
      </c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50"/>
      <c r="DF91" s="153" t="s">
        <v>42</v>
      </c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45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7"/>
      <c r="EK91" s="145"/>
      <c r="EL91" s="146"/>
      <c r="EM91" s="146"/>
      <c r="EN91" s="146"/>
      <c r="EO91" s="146"/>
      <c r="EP91" s="146"/>
      <c r="EQ91" s="146"/>
      <c r="ER91" s="146"/>
      <c r="ES91" s="146"/>
      <c r="ET91" s="146"/>
      <c r="EU91" s="146"/>
      <c r="EV91" s="146"/>
      <c r="EW91" s="146"/>
      <c r="EX91" s="146"/>
      <c r="EY91" s="147"/>
      <c r="EZ91" s="145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6"/>
      <c r="FL91" s="146"/>
      <c r="FM91" s="146"/>
      <c r="FN91" s="146"/>
      <c r="FO91" s="147"/>
      <c r="FP91" s="145"/>
      <c r="FQ91" s="146"/>
      <c r="FR91" s="146"/>
      <c r="FS91" s="146"/>
      <c r="FT91" s="146"/>
      <c r="FU91" s="146"/>
      <c r="FV91" s="146"/>
      <c r="FW91" s="146"/>
      <c r="FX91" s="146"/>
      <c r="FY91" s="146"/>
      <c r="FZ91" s="146"/>
      <c r="GA91" s="146"/>
      <c r="GB91" s="146"/>
      <c r="GC91" s="146"/>
      <c r="GD91" s="147"/>
      <c r="GE91" s="145"/>
      <c r="GF91" s="146"/>
      <c r="GG91" s="146"/>
      <c r="GH91" s="146"/>
      <c r="GI91" s="146"/>
      <c r="GJ91" s="146"/>
      <c r="GK91" s="146"/>
      <c r="GL91" s="146"/>
      <c r="GM91" s="146"/>
      <c r="GN91" s="146"/>
      <c r="GO91" s="146"/>
      <c r="GP91" s="146"/>
      <c r="GQ91" s="146"/>
      <c r="GR91" s="146"/>
      <c r="GS91" s="147"/>
    </row>
    <row r="92" spans="1:201" ht="12.75">
      <c r="A92" s="49"/>
      <c r="B92" s="182" t="s">
        <v>215</v>
      </c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3"/>
      <c r="AJ92" s="148" t="s">
        <v>214</v>
      </c>
      <c r="AK92" s="149"/>
      <c r="AL92" s="149"/>
      <c r="AM92" s="149"/>
      <c r="AN92" s="149"/>
      <c r="AO92" s="149"/>
      <c r="AP92" s="149"/>
      <c r="AQ92" s="149"/>
      <c r="AR92" s="149"/>
      <c r="AS92" s="150"/>
      <c r="AT92" s="148" t="s">
        <v>42</v>
      </c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50"/>
      <c r="BJ92" s="148" t="s">
        <v>42</v>
      </c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50"/>
      <c r="BZ92" s="148" t="s">
        <v>42</v>
      </c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50"/>
      <c r="CP92" s="148" t="s">
        <v>42</v>
      </c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50"/>
      <c r="DF92" s="153" t="s">
        <v>42</v>
      </c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45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7"/>
      <c r="EK92" s="145"/>
      <c r="EL92" s="146"/>
      <c r="EM92" s="146"/>
      <c r="EN92" s="146"/>
      <c r="EO92" s="146"/>
      <c r="EP92" s="146"/>
      <c r="EQ92" s="146"/>
      <c r="ER92" s="146"/>
      <c r="ES92" s="146"/>
      <c r="ET92" s="146"/>
      <c r="EU92" s="146"/>
      <c r="EV92" s="146"/>
      <c r="EW92" s="146"/>
      <c r="EX92" s="146"/>
      <c r="EY92" s="147"/>
      <c r="EZ92" s="145"/>
      <c r="FA92" s="146"/>
      <c r="FB92" s="146"/>
      <c r="FC92" s="146"/>
      <c r="FD92" s="146"/>
      <c r="FE92" s="146"/>
      <c r="FF92" s="146"/>
      <c r="FG92" s="146"/>
      <c r="FH92" s="146"/>
      <c r="FI92" s="146"/>
      <c r="FJ92" s="146"/>
      <c r="FK92" s="146"/>
      <c r="FL92" s="146"/>
      <c r="FM92" s="146"/>
      <c r="FN92" s="146"/>
      <c r="FO92" s="147"/>
      <c r="FP92" s="145"/>
      <c r="FQ92" s="146"/>
      <c r="FR92" s="146"/>
      <c r="FS92" s="146"/>
      <c r="FT92" s="146"/>
      <c r="FU92" s="146"/>
      <c r="FV92" s="146"/>
      <c r="FW92" s="146"/>
      <c r="FX92" s="146"/>
      <c r="FY92" s="146"/>
      <c r="FZ92" s="146"/>
      <c r="GA92" s="146"/>
      <c r="GB92" s="146"/>
      <c r="GC92" s="146"/>
      <c r="GD92" s="147"/>
      <c r="GE92" s="145"/>
      <c r="GF92" s="146"/>
      <c r="GG92" s="146"/>
      <c r="GH92" s="146"/>
      <c r="GI92" s="146"/>
      <c r="GJ92" s="146"/>
      <c r="GK92" s="146"/>
      <c r="GL92" s="146"/>
      <c r="GM92" s="146"/>
      <c r="GN92" s="146"/>
      <c r="GO92" s="146"/>
      <c r="GP92" s="146"/>
      <c r="GQ92" s="146"/>
      <c r="GR92" s="146"/>
      <c r="GS92" s="147"/>
    </row>
  </sheetData>
  <sheetProtection/>
  <mergeCells count="1038">
    <mergeCell ref="AT82:BI82"/>
    <mergeCell ref="B82:AI82"/>
    <mergeCell ref="GE91:GS91"/>
    <mergeCell ref="DF85:DU85"/>
    <mergeCell ref="DV92:EJ92"/>
    <mergeCell ref="EK92:EY92"/>
    <mergeCell ref="EZ92:FO92"/>
    <mergeCell ref="FP92:GD92"/>
    <mergeCell ref="GE92:GS92"/>
    <mergeCell ref="DF92:DU92"/>
    <mergeCell ref="EZ91:FO91"/>
    <mergeCell ref="FP91:GD91"/>
    <mergeCell ref="DF82:DO82"/>
    <mergeCell ref="B92:AI92"/>
    <mergeCell ref="AJ92:AS92"/>
    <mergeCell ref="AT92:BI92"/>
    <mergeCell ref="BJ92:BY92"/>
    <mergeCell ref="BZ92:CO92"/>
    <mergeCell ref="CP92:DE92"/>
    <mergeCell ref="AT91:BI91"/>
    <mergeCell ref="BJ91:BY91"/>
    <mergeCell ref="BZ91:CO91"/>
    <mergeCell ref="DF39:DU39"/>
    <mergeCell ref="GE67:GS67"/>
    <mergeCell ref="DF70:DN70"/>
    <mergeCell ref="GE77:GS77"/>
    <mergeCell ref="DF76:DU76"/>
    <mergeCell ref="EZ76:FO76"/>
    <mergeCell ref="FP65:GD65"/>
    <mergeCell ref="DV57:EJ57"/>
    <mergeCell ref="DF58:DU58"/>
    <mergeCell ref="EK47:EY47"/>
    <mergeCell ref="DF44:DU44"/>
    <mergeCell ref="B47:AI47"/>
    <mergeCell ref="AJ47:AS47"/>
    <mergeCell ref="AT47:BI47"/>
    <mergeCell ref="BJ47:BY47"/>
    <mergeCell ref="BZ47:CO47"/>
    <mergeCell ref="AT57:BI57"/>
    <mergeCell ref="BJ57:BY57"/>
    <mergeCell ref="FP19:GD19"/>
    <mergeCell ref="FP41:GD41"/>
    <mergeCell ref="FP20:GD20"/>
    <mergeCell ref="FP21:GD21"/>
    <mergeCell ref="FP23:GD23"/>
    <mergeCell ref="EZ36:FO36"/>
    <mergeCell ref="EZ37:FO37"/>
    <mergeCell ref="EZ38:FO38"/>
    <mergeCell ref="FP24:GD24"/>
    <mergeCell ref="FP18:GD18"/>
    <mergeCell ref="GE18:GS18"/>
    <mergeCell ref="GE19:GS19"/>
    <mergeCell ref="B19:AI19"/>
    <mergeCell ref="AJ19:AS19"/>
    <mergeCell ref="AT19:BI19"/>
    <mergeCell ref="BJ19:BY19"/>
    <mergeCell ref="BZ19:CO19"/>
    <mergeCell ref="CP19:DE19"/>
    <mergeCell ref="DF19:DU19"/>
    <mergeCell ref="B57:AI57"/>
    <mergeCell ref="B56:AI56"/>
    <mergeCell ref="DF18:DU18"/>
    <mergeCell ref="DV18:EJ18"/>
    <mergeCell ref="EK18:EY18"/>
    <mergeCell ref="EZ18:FO18"/>
    <mergeCell ref="DV19:EJ19"/>
    <mergeCell ref="EK19:EY19"/>
    <mergeCell ref="EZ19:FO19"/>
    <mergeCell ref="B18:AI18"/>
    <mergeCell ref="AJ18:AS18"/>
    <mergeCell ref="AT18:BI18"/>
    <mergeCell ref="BJ18:BY18"/>
    <mergeCell ref="BZ18:CO18"/>
    <mergeCell ref="CP18:DE18"/>
    <mergeCell ref="B58:AI58"/>
    <mergeCell ref="AJ58:AS58"/>
    <mergeCell ref="AT58:BI58"/>
    <mergeCell ref="BJ58:BY58"/>
    <mergeCell ref="BZ58:CO58"/>
    <mergeCell ref="CP58:DE58"/>
    <mergeCell ref="AJ56:AS56"/>
    <mergeCell ref="AT56:BI56"/>
    <mergeCell ref="GE56:GS56"/>
    <mergeCell ref="GE57:GS57"/>
    <mergeCell ref="FP57:GD57"/>
    <mergeCell ref="BJ56:BY56"/>
    <mergeCell ref="BZ56:CO56"/>
    <mergeCell ref="CP56:DE56"/>
    <mergeCell ref="AJ57:AS57"/>
    <mergeCell ref="BZ57:CO57"/>
    <mergeCell ref="GE58:GS58"/>
    <mergeCell ref="GE55:GS55"/>
    <mergeCell ref="DV56:EJ56"/>
    <mergeCell ref="EZ55:FO55"/>
    <mergeCell ref="FP55:GD55"/>
    <mergeCell ref="EZ56:FO56"/>
    <mergeCell ref="FP56:GD56"/>
    <mergeCell ref="EK56:EY56"/>
    <mergeCell ref="EZ58:FO58"/>
    <mergeCell ref="FP58:GD58"/>
    <mergeCell ref="B55:AI55"/>
    <mergeCell ref="AJ55:AS55"/>
    <mergeCell ref="AT55:BI55"/>
    <mergeCell ref="BJ55:BY55"/>
    <mergeCell ref="BZ55:CO55"/>
    <mergeCell ref="CP55:DE55"/>
    <mergeCell ref="AT89:BI89"/>
    <mergeCell ref="BJ89:BY89"/>
    <mergeCell ref="BZ89:CO89"/>
    <mergeCell ref="AT90:BI90"/>
    <mergeCell ref="BZ85:CO85"/>
    <mergeCell ref="AT86:BI86"/>
    <mergeCell ref="BJ86:BY86"/>
    <mergeCell ref="AT76:BI76"/>
    <mergeCell ref="BJ76:BY76"/>
    <mergeCell ref="BZ76:CO76"/>
    <mergeCell ref="AT84:BI84"/>
    <mergeCell ref="BZ84:CO84"/>
    <mergeCell ref="AT79:BI79"/>
    <mergeCell ref="BJ79:BY79"/>
    <mergeCell ref="BZ79:CO79"/>
    <mergeCell ref="BJ84:BW84"/>
    <mergeCell ref="BZ82:CO82"/>
    <mergeCell ref="AT74:BI74"/>
    <mergeCell ref="BJ74:BY74"/>
    <mergeCell ref="BZ74:CO74"/>
    <mergeCell ref="AT75:BI75"/>
    <mergeCell ref="BJ75:BY75"/>
    <mergeCell ref="BZ75:CO75"/>
    <mergeCell ref="AT72:BI72"/>
    <mergeCell ref="BJ72:BY72"/>
    <mergeCell ref="BZ72:CO72"/>
    <mergeCell ref="AT73:BI73"/>
    <mergeCell ref="BJ73:BY73"/>
    <mergeCell ref="BZ73:CO73"/>
    <mergeCell ref="AT68:BI68"/>
    <mergeCell ref="BJ68:BY68"/>
    <mergeCell ref="BZ68:CO68"/>
    <mergeCell ref="AT69:BI69"/>
    <mergeCell ref="BJ69:BY69"/>
    <mergeCell ref="BZ69:CO69"/>
    <mergeCell ref="AT65:BI65"/>
    <mergeCell ref="BJ65:BY65"/>
    <mergeCell ref="BZ65:CO65"/>
    <mergeCell ref="AT66:BI66"/>
    <mergeCell ref="BJ66:BY66"/>
    <mergeCell ref="AT64:BI64"/>
    <mergeCell ref="BJ59:BY59"/>
    <mergeCell ref="BZ59:CO59"/>
    <mergeCell ref="AT61:BI61"/>
    <mergeCell ref="BJ61:BY61"/>
    <mergeCell ref="BZ61:CO61"/>
    <mergeCell ref="AT60:BI60"/>
    <mergeCell ref="BJ60:BY60"/>
    <mergeCell ref="AT51:BI51"/>
    <mergeCell ref="BJ51:BY51"/>
    <mergeCell ref="BZ51:CO51"/>
    <mergeCell ref="BJ50:BY50"/>
    <mergeCell ref="AT52:BI52"/>
    <mergeCell ref="BJ52:BY52"/>
    <mergeCell ref="BZ52:CO52"/>
    <mergeCell ref="AT50:BI50"/>
    <mergeCell ref="BZ38:CO38"/>
    <mergeCell ref="AT44:BI44"/>
    <mergeCell ref="BJ44:BY44"/>
    <mergeCell ref="BZ44:CO44"/>
    <mergeCell ref="AT49:BI49"/>
    <mergeCell ref="BJ49:BY49"/>
    <mergeCell ref="BZ49:CO49"/>
    <mergeCell ref="AT45:BI45"/>
    <mergeCell ref="BJ45:BY45"/>
    <mergeCell ref="BZ45:CO45"/>
    <mergeCell ref="BZ28:CO28"/>
    <mergeCell ref="AT39:BI39"/>
    <mergeCell ref="BJ39:BY39"/>
    <mergeCell ref="BZ39:CO39"/>
    <mergeCell ref="BZ35:CO35"/>
    <mergeCell ref="BZ36:CO36"/>
    <mergeCell ref="AT38:AZ38"/>
    <mergeCell ref="AT37:BI37"/>
    <mergeCell ref="BJ37:BW37"/>
    <mergeCell ref="BJ38:BS38"/>
    <mergeCell ref="BZ33:CO33"/>
    <mergeCell ref="AT34:BI34"/>
    <mergeCell ref="BJ34:BY34"/>
    <mergeCell ref="BZ34:CO34"/>
    <mergeCell ref="BZ30:CO30"/>
    <mergeCell ref="AT30:BI30"/>
    <mergeCell ref="BJ30:BY30"/>
    <mergeCell ref="BZ23:CO23"/>
    <mergeCell ref="AT25:BI25"/>
    <mergeCell ref="BJ25:BY25"/>
    <mergeCell ref="BZ25:CO25"/>
    <mergeCell ref="BJ24:BY24"/>
    <mergeCell ref="BZ24:CO24"/>
    <mergeCell ref="BZ10:CO10"/>
    <mergeCell ref="AT15:BI15"/>
    <mergeCell ref="BJ15:BY15"/>
    <mergeCell ref="BZ15:CO15"/>
    <mergeCell ref="BZ16:CO16"/>
    <mergeCell ref="AT17:BI17"/>
    <mergeCell ref="BJ17:BY17"/>
    <mergeCell ref="BZ17:CO17"/>
    <mergeCell ref="AT16:BI16"/>
    <mergeCell ref="BJ16:BY16"/>
    <mergeCell ref="AT9:BI9"/>
    <mergeCell ref="BZ9:CO9"/>
    <mergeCell ref="AT12:BI12"/>
    <mergeCell ref="AT13:BI13"/>
    <mergeCell ref="BJ13:BY13"/>
    <mergeCell ref="BZ13:CO13"/>
    <mergeCell ref="BJ9:BY9"/>
    <mergeCell ref="BZ11:CO11"/>
    <mergeCell ref="AT10:BI10"/>
    <mergeCell ref="BJ10:BY10"/>
    <mergeCell ref="CP84:CW84"/>
    <mergeCell ref="BZ78:CO78"/>
    <mergeCell ref="BZ86:CO86"/>
    <mergeCell ref="BJ82:BY82"/>
    <mergeCell ref="AT4:BI7"/>
    <mergeCell ref="BJ4:BY7"/>
    <mergeCell ref="BZ4:CO7"/>
    <mergeCell ref="AT8:BI8"/>
    <mergeCell ref="BJ8:BY8"/>
    <mergeCell ref="BZ8:CO8"/>
    <mergeCell ref="CP79:DE79"/>
    <mergeCell ref="CP78:CW78"/>
    <mergeCell ref="CP82:DE82"/>
    <mergeCell ref="CP80:DE80"/>
    <mergeCell ref="CP91:DE91"/>
    <mergeCell ref="BJ77:BW77"/>
    <mergeCell ref="CP77:CW77"/>
    <mergeCell ref="BZ87:CO87"/>
    <mergeCell ref="BJ88:BY88"/>
    <mergeCell ref="BZ81:CO81"/>
    <mergeCell ref="CP60:DE60"/>
    <mergeCell ref="CP61:DE61"/>
    <mergeCell ref="CP72:DE72"/>
    <mergeCell ref="CP74:DE74"/>
    <mergeCell ref="CP75:DE75"/>
    <mergeCell ref="CP76:DE76"/>
    <mergeCell ref="CP59:DE59"/>
    <mergeCell ref="CP43:DE43"/>
    <mergeCell ref="CP54:DE54"/>
    <mergeCell ref="CP45:DE45"/>
    <mergeCell ref="CP46:DE46"/>
    <mergeCell ref="CP48:DE48"/>
    <mergeCell ref="CP50:DE50"/>
    <mergeCell ref="CP47:DE47"/>
    <mergeCell ref="CP57:DE57"/>
    <mergeCell ref="GE9:GS9"/>
    <mergeCell ref="GE8:GS8"/>
    <mergeCell ref="CP12:DE12"/>
    <mergeCell ref="FP10:GD10"/>
    <mergeCell ref="GE10:GS10"/>
    <mergeCell ref="GE12:GS12"/>
    <mergeCell ref="FP11:GD11"/>
    <mergeCell ref="CP9:DE9"/>
    <mergeCell ref="DV8:EJ8"/>
    <mergeCell ref="CP10:DE10"/>
    <mergeCell ref="DY2:FD2"/>
    <mergeCell ref="B9:AI9"/>
    <mergeCell ref="B91:AI91"/>
    <mergeCell ref="DF91:DU91"/>
    <mergeCell ref="DV91:EJ91"/>
    <mergeCell ref="DV34:EJ34"/>
    <mergeCell ref="CP15:DE15"/>
    <mergeCell ref="CP35:CW35"/>
    <mergeCell ref="EK91:EY91"/>
    <mergeCell ref="B59:AI59"/>
    <mergeCell ref="GE11:GS11"/>
    <mergeCell ref="CP29:DE29"/>
    <mergeCell ref="CP33:DE33"/>
    <mergeCell ref="CP34:DE34"/>
    <mergeCell ref="CP39:DE39"/>
    <mergeCell ref="DV74:EJ74"/>
    <mergeCell ref="CP16:DE16"/>
    <mergeCell ref="CP25:DE25"/>
    <mergeCell ref="CP51:DE51"/>
    <mergeCell ref="CP52:DE52"/>
    <mergeCell ref="B74:AI74"/>
    <mergeCell ref="AJ91:AS91"/>
    <mergeCell ref="CP40:DE40"/>
    <mergeCell ref="CP41:DE41"/>
    <mergeCell ref="CP36:CW36"/>
    <mergeCell ref="CP22:DE22"/>
    <mergeCell ref="B53:AI53"/>
    <mergeCell ref="B76:AI76"/>
    <mergeCell ref="CP49:DE49"/>
    <mergeCell ref="CP53:DE53"/>
    <mergeCell ref="AJ4:AS7"/>
    <mergeCell ref="EZ6:FO7"/>
    <mergeCell ref="EK86:EY86"/>
    <mergeCell ref="EZ86:FO86"/>
    <mergeCell ref="DV75:EJ75"/>
    <mergeCell ref="DV52:EJ52"/>
    <mergeCell ref="DF74:DU74"/>
    <mergeCell ref="DV55:EJ55"/>
    <mergeCell ref="AJ54:AS54"/>
    <mergeCell ref="AJ59:AS59"/>
    <mergeCell ref="A4:AI7"/>
    <mergeCell ref="DF4:DU7"/>
    <mergeCell ref="DV68:EJ68"/>
    <mergeCell ref="AJ8:AS8"/>
    <mergeCell ref="DF8:DU8"/>
    <mergeCell ref="AT59:BI59"/>
    <mergeCell ref="B34:AI34"/>
    <mergeCell ref="B48:AI48"/>
    <mergeCell ref="DF48:DU48"/>
    <mergeCell ref="DV48:EJ48"/>
    <mergeCell ref="B52:AI52"/>
    <mergeCell ref="DF52:DU52"/>
    <mergeCell ref="B54:AI54"/>
    <mergeCell ref="DF54:DU54"/>
    <mergeCell ref="DV54:EJ54"/>
    <mergeCell ref="AT53:BI53"/>
    <mergeCell ref="BJ53:BY53"/>
    <mergeCell ref="BZ53:CO53"/>
    <mergeCell ref="DF53:DU53"/>
    <mergeCell ref="B85:AI85"/>
    <mergeCell ref="DV85:EJ85"/>
    <mergeCell ref="GE85:GS85"/>
    <mergeCell ref="EK85:EY85"/>
    <mergeCell ref="EZ85:FO85"/>
    <mergeCell ref="GE54:GS54"/>
    <mergeCell ref="B83:AI83"/>
    <mergeCell ref="EZ54:FO54"/>
    <mergeCell ref="AT54:BI54"/>
    <mergeCell ref="BJ54:BY54"/>
    <mergeCell ref="GE75:GS75"/>
    <mergeCell ref="GE72:GS72"/>
    <mergeCell ref="GE74:GS74"/>
    <mergeCell ref="AJ52:AS52"/>
    <mergeCell ref="AJ53:AS53"/>
    <mergeCell ref="GE68:GS68"/>
    <mergeCell ref="GE59:GS59"/>
    <mergeCell ref="DV53:EJ53"/>
    <mergeCell ref="BZ54:CO54"/>
    <mergeCell ref="AJ69:AS69"/>
    <mergeCell ref="GE83:GS83"/>
    <mergeCell ref="EK83:EY83"/>
    <mergeCell ref="EZ83:FO83"/>
    <mergeCell ref="AT83:BI83"/>
    <mergeCell ref="BJ83:BY83"/>
    <mergeCell ref="BZ83:CO83"/>
    <mergeCell ref="CP83:DE83"/>
    <mergeCell ref="DF83:DO83"/>
    <mergeCell ref="FP85:GD85"/>
    <mergeCell ref="AT85:BI85"/>
    <mergeCell ref="BJ85:BY85"/>
    <mergeCell ref="CP85:DE85"/>
    <mergeCell ref="GE79:GS79"/>
    <mergeCell ref="B73:AI73"/>
    <mergeCell ref="DF73:DU73"/>
    <mergeCell ref="DV84:EJ84"/>
    <mergeCell ref="GE84:GS84"/>
    <mergeCell ref="AJ84:AS84"/>
    <mergeCell ref="B84:AI84"/>
    <mergeCell ref="EK84:EY84"/>
    <mergeCell ref="EZ84:FO84"/>
    <mergeCell ref="B72:AI72"/>
    <mergeCell ref="AJ72:AS72"/>
    <mergeCell ref="B69:AI69"/>
    <mergeCell ref="DF69:DU69"/>
    <mergeCell ref="DV76:EJ76"/>
    <mergeCell ref="DV83:EJ83"/>
    <mergeCell ref="B75:AI75"/>
    <mergeCell ref="GE76:GS76"/>
    <mergeCell ref="DV73:EJ73"/>
    <mergeCell ref="DV77:EJ77"/>
    <mergeCell ref="GE73:GS73"/>
    <mergeCell ref="EK76:EY76"/>
    <mergeCell ref="EK74:EY74"/>
    <mergeCell ref="EZ77:FO77"/>
    <mergeCell ref="FP76:GD76"/>
    <mergeCell ref="EK77:EY77"/>
    <mergeCell ref="FP77:GD77"/>
    <mergeCell ref="AJ34:AS34"/>
    <mergeCell ref="AJ40:AS40"/>
    <mergeCell ref="DF40:DU40"/>
    <mergeCell ref="B41:AI41"/>
    <mergeCell ref="AJ41:AS41"/>
    <mergeCell ref="B68:AI68"/>
    <mergeCell ref="AJ64:AS64"/>
    <mergeCell ref="B40:AI40"/>
    <mergeCell ref="AJ44:AS44"/>
    <mergeCell ref="AT43:BI43"/>
    <mergeCell ref="GE82:GS82"/>
    <mergeCell ref="B79:AI79"/>
    <mergeCell ref="DF79:DU79"/>
    <mergeCell ref="DV79:EJ79"/>
    <mergeCell ref="AJ82:AS82"/>
    <mergeCell ref="EK82:EY82"/>
    <mergeCell ref="EZ82:FO82"/>
    <mergeCell ref="EK79:EY79"/>
    <mergeCell ref="BZ80:CO80"/>
    <mergeCell ref="CP81:CW81"/>
    <mergeCell ref="AJ83:AS83"/>
    <mergeCell ref="AJ85:AS85"/>
    <mergeCell ref="AJ73:AS73"/>
    <mergeCell ref="AJ74:AS74"/>
    <mergeCell ref="AJ75:AS75"/>
    <mergeCell ref="AJ76:AS76"/>
    <mergeCell ref="AJ79:AS79"/>
    <mergeCell ref="AJ78:AS78"/>
    <mergeCell ref="EK40:EY40"/>
    <mergeCell ref="EZ40:FO40"/>
    <mergeCell ref="EK69:EY69"/>
    <mergeCell ref="EZ69:FO69"/>
    <mergeCell ref="EK59:EY59"/>
    <mergeCell ref="EZ60:FO60"/>
    <mergeCell ref="EZ53:FO53"/>
    <mergeCell ref="EK67:EY67"/>
    <mergeCell ref="EK57:EY57"/>
    <mergeCell ref="EZ57:FO57"/>
    <mergeCell ref="EZ68:FO68"/>
    <mergeCell ref="EK48:EY48"/>
    <mergeCell ref="EZ48:FO48"/>
    <mergeCell ref="EZ67:FO67"/>
    <mergeCell ref="EK54:EY54"/>
    <mergeCell ref="EK68:EY68"/>
    <mergeCell ref="EZ59:FO59"/>
    <mergeCell ref="EZ50:FO50"/>
    <mergeCell ref="EZ75:FO75"/>
    <mergeCell ref="EZ73:FO73"/>
    <mergeCell ref="FP83:GD83"/>
    <mergeCell ref="FP79:GD79"/>
    <mergeCell ref="FP82:GD82"/>
    <mergeCell ref="EZ79:FO79"/>
    <mergeCell ref="FP73:GD73"/>
    <mergeCell ref="FP74:GD74"/>
    <mergeCell ref="FP66:GD66"/>
    <mergeCell ref="EK73:EY73"/>
    <mergeCell ref="EZ74:FO74"/>
    <mergeCell ref="FP84:GD84"/>
    <mergeCell ref="FP68:GD68"/>
    <mergeCell ref="FP59:GD59"/>
    <mergeCell ref="EZ64:FO64"/>
    <mergeCell ref="EZ70:FO70"/>
    <mergeCell ref="FP67:GD67"/>
    <mergeCell ref="EZ61:FO61"/>
    <mergeCell ref="EZ8:FO8"/>
    <mergeCell ref="FP8:GD8"/>
    <mergeCell ref="FP9:GD9"/>
    <mergeCell ref="FP69:GD69"/>
    <mergeCell ref="FP72:GD72"/>
    <mergeCell ref="FP75:GD75"/>
    <mergeCell ref="FP60:GD60"/>
    <mergeCell ref="EZ10:FO10"/>
    <mergeCell ref="FP12:GD12"/>
    <mergeCell ref="FP14:GD14"/>
    <mergeCell ref="A8:AI8"/>
    <mergeCell ref="DV4:GS4"/>
    <mergeCell ref="DV5:EJ7"/>
    <mergeCell ref="EK5:GS5"/>
    <mergeCell ref="EK6:EY7"/>
    <mergeCell ref="EK8:EY8"/>
    <mergeCell ref="GE6:GS7"/>
    <mergeCell ref="CP4:DE7"/>
    <mergeCell ref="CP8:DE8"/>
    <mergeCell ref="FP6:GD7"/>
    <mergeCell ref="AJ9:AS9"/>
    <mergeCell ref="DF9:DU9"/>
    <mergeCell ref="DV9:EJ9"/>
    <mergeCell ref="EK9:EY9"/>
    <mergeCell ref="EZ9:FO9"/>
    <mergeCell ref="B10:AI10"/>
    <mergeCell ref="AJ10:AS10"/>
    <mergeCell ref="DF10:DU10"/>
    <mergeCell ref="DV10:EJ10"/>
    <mergeCell ref="EK10:EY10"/>
    <mergeCell ref="B11:AI11"/>
    <mergeCell ref="AJ11:AS11"/>
    <mergeCell ref="DF11:DU11"/>
    <mergeCell ref="DV11:EJ11"/>
    <mergeCell ref="EK11:EY11"/>
    <mergeCell ref="EZ11:FO11"/>
    <mergeCell ref="CP11:DE11"/>
    <mergeCell ref="AT11:BI11"/>
    <mergeCell ref="BJ11:BY11"/>
    <mergeCell ref="B12:AI12"/>
    <mergeCell ref="AJ12:AS12"/>
    <mergeCell ref="DF12:DU12"/>
    <mergeCell ref="DV12:EJ12"/>
    <mergeCell ref="EK12:EY12"/>
    <mergeCell ref="EZ12:FO12"/>
    <mergeCell ref="BJ12:BY12"/>
    <mergeCell ref="BZ12:CO12"/>
    <mergeCell ref="GE14:GS14"/>
    <mergeCell ref="B13:AI13"/>
    <mergeCell ref="AJ13:AS13"/>
    <mergeCell ref="DF13:DU13"/>
    <mergeCell ref="DV13:EJ13"/>
    <mergeCell ref="EK13:EY13"/>
    <mergeCell ref="EZ13:FO13"/>
    <mergeCell ref="FP13:GD13"/>
    <mergeCell ref="GE13:GS13"/>
    <mergeCell ref="B14:AI14"/>
    <mergeCell ref="EZ15:FO15"/>
    <mergeCell ref="FP15:GD15"/>
    <mergeCell ref="AJ14:AS14"/>
    <mergeCell ref="DF14:DU14"/>
    <mergeCell ref="DV14:EJ14"/>
    <mergeCell ref="EK14:EY14"/>
    <mergeCell ref="EZ14:FO14"/>
    <mergeCell ref="AT14:BI14"/>
    <mergeCell ref="BJ14:BY14"/>
    <mergeCell ref="BZ14:CO14"/>
    <mergeCell ref="FP16:GD16"/>
    <mergeCell ref="CP17:DE17"/>
    <mergeCell ref="CP13:DE13"/>
    <mergeCell ref="CP14:DE14"/>
    <mergeCell ref="GE16:GS16"/>
    <mergeCell ref="B15:AI15"/>
    <mergeCell ref="AJ15:AS15"/>
    <mergeCell ref="DF15:DU15"/>
    <mergeCell ref="DV15:EJ15"/>
    <mergeCell ref="EK15:EY15"/>
    <mergeCell ref="CP20:DE20"/>
    <mergeCell ref="BJ20:BY20"/>
    <mergeCell ref="GE15:GS15"/>
    <mergeCell ref="GE17:GS17"/>
    <mergeCell ref="B16:AI16"/>
    <mergeCell ref="AJ16:AS16"/>
    <mergeCell ref="DF16:DU16"/>
    <mergeCell ref="DV16:EJ16"/>
    <mergeCell ref="EK16:EY16"/>
    <mergeCell ref="EZ16:FO16"/>
    <mergeCell ref="EZ20:FO20"/>
    <mergeCell ref="B21:AI21"/>
    <mergeCell ref="GE20:GS20"/>
    <mergeCell ref="B17:AI17"/>
    <mergeCell ref="AJ17:AS17"/>
    <mergeCell ref="DF17:DU17"/>
    <mergeCell ref="DV17:EJ17"/>
    <mergeCell ref="EK17:EY17"/>
    <mergeCell ref="BZ20:CO20"/>
    <mergeCell ref="AT20:BI20"/>
    <mergeCell ref="BJ21:BY21"/>
    <mergeCell ref="BZ21:CO21"/>
    <mergeCell ref="GE21:GS21"/>
    <mergeCell ref="EZ17:FO17"/>
    <mergeCell ref="FP17:GD17"/>
    <mergeCell ref="B20:AI20"/>
    <mergeCell ref="AJ20:AS20"/>
    <mergeCell ref="DF20:DU20"/>
    <mergeCell ref="DV20:EJ20"/>
    <mergeCell ref="EK20:EY20"/>
    <mergeCell ref="FP22:GD22"/>
    <mergeCell ref="GE22:GS22"/>
    <mergeCell ref="AT22:BI22"/>
    <mergeCell ref="AJ21:AS21"/>
    <mergeCell ref="DF21:DU21"/>
    <mergeCell ref="DV21:EJ21"/>
    <mergeCell ref="EK21:EY21"/>
    <mergeCell ref="EZ21:FO21"/>
    <mergeCell ref="CP21:DE21"/>
    <mergeCell ref="AT21:BI21"/>
    <mergeCell ref="B22:AI22"/>
    <mergeCell ref="AJ22:AS22"/>
    <mergeCell ref="DF22:DU22"/>
    <mergeCell ref="DV22:EJ22"/>
    <mergeCell ref="EK22:EY22"/>
    <mergeCell ref="EZ22:FO22"/>
    <mergeCell ref="BJ22:BY22"/>
    <mergeCell ref="BZ22:CO22"/>
    <mergeCell ref="GE24:GS24"/>
    <mergeCell ref="B23:AI23"/>
    <mergeCell ref="AJ23:AS23"/>
    <mergeCell ref="DF23:DU23"/>
    <mergeCell ref="DV23:EJ23"/>
    <mergeCell ref="EK23:EY23"/>
    <mergeCell ref="EZ23:FO23"/>
    <mergeCell ref="GE23:GS23"/>
    <mergeCell ref="AT23:BI23"/>
    <mergeCell ref="BJ23:BY23"/>
    <mergeCell ref="DF25:DU25"/>
    <mergeCell ref="DV25:EJ25"/>
    <mergeCell ref="EK25:EY25"/>
    <mergeCell ref="EZ25:FO25"/>
    <mergeCell ref="B24:AI24"/>
    <mergeCell ref="AJ24:AS24"/>
    <mergeCell ref="DF24:DU24"/>
    <mergeCell ref="DV24:EJ24"/>
    <mergeCell ref="EK24:EY24"/>
    <mergeCell ref="EZ24:FO24"/>
    <mergeCell ref="B26:AI26"/>
    <mergeCell ref="AJ26:AS26"/>
    <mergeCell ref="DF26:DU26"/>
    <mergeCell ref="DV26:EJ26"/>
    <mergeCell ref="EK26:EY26"/>
    <mergeCell ref="CP23:DE23"/>
    <mergeCell ref="CP24:DE24"/>
    <mergeCell ref="AT24:BI24"/>
    <mergeCell ref="B25:AI25"/>
    <mergeCell ref="AJ25:AS25"/>
    <mergeCell ref="FP26:GD26"/>
    <mergeCell ref="FP28:GD28"/>
    <mergeCell ref="GE28:GS28"/>
    <mergeCell ref="FP27:GD27"/>
    <mergeCell ref="FP25:GD25"/>
    <mergeCell ref="GE25:GS25"/>
    <mergeCell ref="GE27:GS27"/>
    <mergeCell ref="GE26:GS26"/>
    <mergeCell ref="BZ27:CO27"/>
    <mergeCell ref="EZ26:FO26"/>
    <mergeCell ref="CP26:DE26"/>
    <mergeCell ref="CP27:DE27"/>
    <mergeCell ref="AT26:BI26"/>
    <mergeCell ref="BJ26:BY26"/>
    <mergeCell ref="BZ26:CO26"/>
    <mergeCell ref="B27:AI27"/>
    <mergeCell ref="AJ27:AS27"/>
    <mergeCell ref="DF27:DU27"/>
    <mergeCell ref="DV27:EJ27"/>
    <mergeCell ref="CP28:DE28"/>
    <mergeCell ref="EZ29:FO29"/>
    <mergeCell ref="EK27:EY27"/>
    <mergeCell ref="EZ27:FO27"/>
    <mergeCell ref="AT27:BI27"/>
    <mergeCell ref="BJ27:BY27"/>
    <mergeCell ref="FP29:GD29"/>
    <mergeCell ref="GE29:GS29"/>
    <mergeCell ref="B28:AI28"/>
    <mergeCell ref="AJ28:AS28"/>
    <mergeCell ref="DF28:DU28"/>
    <mergeCell ref="DV28:EJ28"/>
    <mergeCell ref="EK28:EY28"/>
    <mergeCell ref="EZ28:FO28"/>
    <mergeCell ref="AT28:BI28"/>
    <mergeCell ref="BJ28:BY28"/>
    <mergeCell ref="EK30:EY30"/>
    <mergeCell ref="B29:AI29"/>
    <mergeCell ref="AJ29:AS29"/>
    <mergeCell ref="DF29:DU29"/>
    <mergeCell ref="DV29:EJ29"/>
    <mergeCell ref="EK29:EY29"/>
    <mergeCell ref="AT29:BI29"/>
    <mergeCell ref="BJ29:BY29"/>
    <mergeCell ref="BZ29:CO29"/>
    <mergeCell ref="CP31:DE31"/>
    <mergeCell ref="AT31:BI31"/>
    <mergeCell ref="B44:AI44"/>
    <mergeCell ref="FP31:GD31"/>
    <mergeCell ref="EK33:EY33"/>
    <mergeCell ref="EK34:EY34"/>
    <mergeCell ref="EZ34:FO34"/>
    <mergeCell ref="EK39:EY39"/>
    <mergeCell ref="EZ39:FO39"/>
    <mergeCell ref="EK36:EY36"/>
    <mergeCell ref="FP34:GD34"/>
    <mergeCell ref="FP39:GD39"/>
    <mergeCell ref="EZ41:FO41"/>
    <mergeCell ref="DF34:DU34"/>
    <mergeCell ref="B31:AI31"/>
    <mergeCell ref="AJ31:AS31"/>
    <mergeCell ref="DF31:DU31"/>
    <mergeCell ref="DV31:EJ31"/>
    <mergeCell ref="EK31:EY31"/>
    <mergeCell ref="EZ31:FO31"/>
    <mergeCell ref="EZ30:FO30"/>
    <mergeCell ref="CP30:DE30"/>
    <mergeCell ref="DV44:EJ44"/>
    <mergeCell ref="EK44:EY44"/>
    <mergeCell ref="EZ44:FO44"/>
    <mergeCell ref="CP44:DE44"/>
    <mergeCell ref="EZ33:FO33"/>
    <mergeCell ref="CP37:CW37"/>
    <mergeCell ref="DF37:DN37"/>
    <mergeCell ref="DF38:DN38"/>
    <mergeCell ref="GE43:GS43"/>
    <mergeCell ref="GE33:GS33"/>
    <mergeCell ref="GE32:GS32"/>
    <mergeCell ref="GE31:GS31"/>
    <mergeCell ref="FP32:GD32"/>
    <mergeCell ref="GE39:GS39"/>
    <mergeCell ref="GE41:GS41"/>
    <mergeCell ref="FP42:GD42"/>
    <mergeCell ref="FP33:GD33"/>
    <mergeCell ref="GE34:GS34"/>
    <mergeCell ref="GE30:GS30"/>
    <mergeCell ref="FP30:GD30"/>
    <mergeCell ref="B30:AI30"/>
    <mergeCell ref="AJ30:AS30"/>
    <mergeCell ref="EK32:EY32"/>
    <mergeCell ref="DF30:DU30"/>
    <mergeCell ref="DV30:EJ30"/>
    <mergeCell ref="BJ31:BY31"/>
    <mergeCell ref="BZ31:CO31"/>
    <mergeCell ref="EZ32:FO32"/>
    <mergeCell ref="B32:AI32"/>
    <mergeCell ref="AJ32:AS32"/>
    <mergeCell ref="DF32:DU32"/>
    <mergeCell ref="DV32:EJ32"/>
    <mergeCell ref="BJ33:BY33"/>
    <mergeCell ref="CP32:DE32"/>
    <mergeCell ref="AT32:BI32"/>
    <mergeCell ref="BJ32:BY32"/>
    <mergeCell ref="BZ32:CO32"/>
    <mergeCell ref="AT33:BI33"/>
    <mergeCell ref="GE40:GS40"/>
    <mergeCell ref="AT40:BI40"/>
    <mergeCell ref="BJ40:BY40"/>
    <mergeCell ref="BZ40:CO40"/>
    <mergeCell ref="AT41:BI41"/>
    <mergeCell ref="B33:AI33"/>
    <mergeCell ref="AJ33:AS33"/>
    <mergeCell ref="DF33:DU33"/>
    <mergeCell ref="DV33:EJ33"/>
    <mergeCell ref="DV39:EJ39"/>
    <mergeCell ref="BZ41:CO41"/>
    <mergeCell ref="B42:AI42"/>
    <mergeCell ref="AJ42:AS42"/>
    <mergeCell ref="DF42:DU42"/>
    <mergeCell ref="DV42:EJ42"/>
    <mergeCell ref="EK42:EY42"/>
    <mergeCell ref="BZ42:CO42"/>
    <mergeCell ref="CP42:DE42"/>
    <mergeCell ref="DV40:EJ40"/>
    <mergeCell ref="GE42:GS42"/>
    <mergeCell ref="B43:AI43"/>
    <mergeCell ref="AJ43:AS43"/>
    <mergeCell ref="DF43:DU43"/>
    <mergeCell ref="DV43:EJ43"/>
    <mergeCell ref="EK43:EY43"/>
    <mergeCell ref="EZ43:FO43"/>
    <mergeCell ref="FP40:GD40"/>
    <mergeCell ref="BJ41:BY41"/>
    <mergeCell ref="EZ42:FO42"/>
    <mergeCell ref="AT42:BI42"/>
    <mergeCell ref="BJ42:BY42"/>
    <mergeCell ref="AJ45:AS45"/>
    <mergeCell ref="DF45:DU45"/>
    <mergeCell ref="DV45:EJ45"/>
    <mergeCell ref="EK45:EY45"/>
    <mergeCell ref="BJ43:BY43"/>
    <mergeCell ref="BZ43:CO43"/>
    <mergeCell ref="AJ48:AS48"/>
    <mergeCell ref="DF47:DU47"/>
    <mergeCell ref="DV47:EJ47"/>
    <mergeCell ref="EZ47:FO47"/>
    <mergeCell ref="FP47:GD47"/>
    <mergeCell ref="AT48:BI48"/>
    <mergeCell ref="BJ48:BY48"/>
    <mergeCell ref="BZ48:CO48"/>
    <mergeCell ref="GE44:GS44"/>
    <mergeCell ref="FP45:GD45"/>
    <mergeCell ref="GE45:GS45"/>
    <mergeCell ref="AT46:BI46"/>
    <mergeCell ref="BJ46:BY46"/>
    <mergeCell ref="FP48:GD48"/>
    <mergeCell ref="GE47:GS47"/>
    <mergeCell ref="GE48:GS48"/>
    <mergeCell ref="FP44:GD44"/>
    <mergeCell ref="BZ46:CO46"/>
    <mergeCell ref="DF49:DU49"/>
    <mergeCell ref="DV49:EJ49"/>
    <mergeCell ref="EK49:EY49"/>
    <mergeCell ref="EZ49:FO49"/>
    <mergeCell ref="AJ46:AS46"/>
    <mergeCell ref="DF46:DU46"/>
    <mergeCell ref="DV46:EJ46"/>
    <mergeCell ref="EK46:EY46"/>
    <mergeCell ref="EZ46:FO46"/>
    <mergeCell ref="AJ49:AS49"/>
    <mergeCell ref="FP53:GD53"/>
    <mergeCell ref="FP54:GD54"/>
    <mergeCell ref="FP52:GD52"/>
    <mergeCell ref="EK51:EY51"/>
    <mergeCell ref="GE46:GS46"/>
    <mergeCell ref="GE49:GS49"/>
    <mergeCell ref="EZ52:FO52"/>
    <mergeCell ref="GE53:GS53"/>
    <mergeCell ref="GE52:GS52"/>
    <mergeCell ref="EK53:EY53"/>
    <mergeCell ref="GE60:GS60"/>
    <mergeCell ref="EZ51:FO51"/>
    <mergeCell ref="FP51:GD51"/>
    <mergeCell ref="GE51:GS51"/>
    <mergeCell ref="BZ50:CO50"/>
    <mergeCell ref="BZ60:CO60"/>
    <mergeCell ref="DF50:DU50"/>
    <mergeCell ref="DV50:EJ50"/>
    <mergeCell ref="EK50:EY50"/>
    <mergeCell ref="DF60:DU60"/>
    <mergeCell ref="FP61:GD61"/>
    <mergeCell ref="GE50:GS50"/>
    <mergeCell ref="B51:AI51"/>
    <mergeCell ref="AJ51:AS51"/>
    <mergeCell ref="DF51:DU51"/>
    <mergeCell ref="DV51:EJ51"/>
    <mergeCell ref="B50:AI50"/>
    <mergeCell ref="AJ50:AS50"/>
    <mergeCell ref="FP50:GD50"/>
    <mergeCell ref="AJ60:AS60"/>
    <mergeCell ref="DV60:EJ60"/>
    <mergeCell ref="EK60:EY60"/>
    <mergeCell ref="B63:AI63"/>
    <mergeCell ref="AJ63:AS63"/>
    <mergeCell ref="DV63:EJ63"/>
    <mergeCell ref="EK63:EY63"/>
    <mergeCell ref="CP62:DE62"/>
    <mergeCell ref="DF61:DU61"/>
    <mergeCell ref="DV61:EJ61"/>
    <mergeCell ref="EK61:EY61"/>
    <mergeCell ref="B62:AI62"/>
    <mergeCell ref="AJ62:AS62"/>
    <mergeCell ref="EK64:EY64"/>
    <mergeCell ref="AT62:BI62"/>
    <mergeCell ref="BJ62:BY62"/>
    <mergeCell ref="B61:AI61"/>
    <mergeCell ref="AJ61:AS61"/>
    <mergeCell ref="CP64:DE64"/>
    <mergeCell ref="BJ64:BY64"/>
    <mergeCell ref="BZ64:CO64"/>
    <mergeCell ref="GE62:GS62"/>
    <mergeCell ref="FP63:GD63"/>
    <mergeCell ref="GE63:GS63"/>
    <mergeCell ref="BZ62:CO62"/>
    <mergeCell ref="DV62:EJ62"/>
    <mergeCell ref="EK62:EY62"/>
    <mergeCell ref="EZ62:FO62"/>
    <mergeCell ref="FP62:GD62"/>
    <mergeCell ref="CP63:DE63"/>
    <mergeCell ref="EK65:EY65"/>
    <mergeCell ref="EZ65:FO65"/>
    <mergeCell ref="GE64:GS64"/>
    <mergeCell ref="EZ63:FO63"/>
    <mergeCell ref="AT63:BI63"/>
    <mergeCell ref="BJ63:BY63"/>
    <mergeCell ref="BZ63:CO63"/>
    <mergeCell ref="DF64:DU64"/>
    <mergeCell ref="DV64:EJ64"/>
    <mergeCell ref="CP65:DE65"/>
    <mergeCell ref="GE65:GS65"/>
    <mergeCell ref="B66:AI66"/>
    <mergeCell ref="AJ66:AS66"/>
    <mergeCell ref="DF66:DU66"/>
    <mergeCell ref="DV66:EJ66"/>
    <mergeCell ref="EK66:EY66"/>
    <mergeCell ref="EZ66:FO66"/>
    <mergeCell ref="CP66:DE66"/>
    <mergeCell ref="BZ66:CO66"/>
    <mergeCell ref="B65:AI65"/>
    <mergeCell ref="EZ71:FO71"/>
    <mergeCell ref="FP71:GD71"/>
    <mergeCell ref="CP71:DE71"/>
    <mergeCell ref="AT71:BI71"/>
    <mergeCell ref="BJ71:BY71"/>
    <mergeCell ref="BZ71:CO71"/>
    <mergeCell ref="EZ72:FO72"/>
    <mergeCell ref="B70:AI70"/>
    <mergeCell ref="AJ70:AS70"/>
    <mergeCell ref="AT70:BI70"/>
    <mergeCell ref="EK70:EY70"/>
    <mergeCell ref="B71:AI71"/>
    <mergeCell ref="AJ71:AS71"/>
    <mergeCell ref="DF71:DU71"/>
    <mergeCell ref="DV71:EJ71"/>
    <mergeCell ref="EK71:EY71"/>
    <mergeCell ref="DF80:DU80"/>
    <mergeCell ref="DF84:DO84"/>
    <mergeCell ref="DF72:DU72"/>
    <mergeCell ref="DV72:EJ72"/>
    <mergeCell ref="EK72:EY72"/>
    <mergeCell ref="EK75:EY75"/>
    <mergeCell ref="DV82:EJ82"/>
    <mergeCell ref="DF75:DU75"/>
    <mergeCell ref="CP73:DE73"/>
    <mergeCell ref="DV86:EJ86"/>
    <mergeCell ref="B87:AI87"/>
    <mergeCell ref="AJ87:AS87"/>
    <mergeCell ref="DF87:DU87"/>
    <mergeCell ref="DV87:EJ87"/>
    <mergeCell ref="CP86:DE86"/>
    <mergeCell ref="CP87:DE87"/>
    <mergeCell ref="B86:AI86"/>
    <mergeCell ref="AJ86:AS86"/>
    <mergeCell ref="DF86:DU86"/>
    <mergeCell ref="EK87:EY87"/>
    <mergeCell ref="EZ87:FO87"/>
    <mergeCell ref="FP87:GD87"/>
    <mergeCell ref="CP89:DE89"/>
    <mergeCell ref="AT88:BI88"/>
    <mergeCell ref="EZ88:FO88"/>
    <mergeCell ref="BZ88:CO88"/>
    <mergeCell ref="DV89:EJ89"/>
    <mergeCell ref="EK89:EY89"/>
    <mergeCell ref="GE86:GS86"/>
    <mergeCell ref="FP86:GD86"/>
    <mergeCell ref="CP88:DE88"/>
    <mergeCell ref="AT87:BI87"/>
    <mergeCell ref="BJ87:BY87"/>
    <mergeCell ref="B88:AI88"/>
    <mergeCell ref="AJ88:AS88"/>
    <mergeCell ref="DF88:DU88"/>
    <mergeCell ref="DV88:EJ88"/>
    <mergeCell ref="EK88:EY88"/>
    <mergeCell ref="EZ89:FO89"/>
    <mergeCell ref="FP89:GD89"/>
    <mergeCell ref="FP88:GD88"/>
    <mergeCell ref="B90:AI90"/>
    <mergeCell ref="AJ90:AS90"/>
    <mergeCell ref="DF90:DU90"/>
    <mergeCell ref="DV90:EJ90"/>
    <mergeCell ref="B89:AI89"/>
    <mergeCell ref="DF89:DU89"/>
    <mergeCell ref="AJ89:AS89"/>
    <mergeCell ref="CP90:DE90"/>
    <mergeCell ref="BJ90:BY90"/>
    <mergeCell ref="BZ90:CO90"/>
    <mergeCell ref="B1:GS1"/>
    <mergeCell ref="EK90:EY90"/>
    <mergeCell ref="EZ90:FO90"/>
    <mergeCell ref="FP90:GD90"/>
    <mergeCell ref="GE90:GS90"/>
    <mergeCell ref="FE2:FH2"/>
    <mergeCell ref="FI2:FL2"/>
    <mergeCell ref="GE89:GS89"/>
    <mergeCell ref="GE88:GS88"/>
    <mergeCell ref="GE87:GS87"/>
    <mergeCell ref="GE35:GS35"/>
    <mergeCell ref="GE36:GS36"/>
    <mergeCell ref="FP35:GD35"/>
    <mergeCell ref="FP36:GD36"/>
    <mergeCell ref="FP70:GD70"/>
    <mergeCell ref="GE70:GQ70"/>
    <mergeCell ref="GE66:GS66"/>
    <mergeCell ref="EZ35:FO35"/>
    <mergeCell ref="BJ35:BS35"/>
    <mergeCell ref="AT36:BI36"/>
    <mergeCell ref="BJ36:BS36"/>
    <mergeCell ref="EK52:EY52"/>
    <mergeCell ref="DV58:EJ58"/>
    <mergeCell ref="EK58:EY58"/>
    <mergeCell ref="DF41:DU41"/>
    <mergeCell ref="DV41:EJ41"/>
    <mergeCell ref="EK41:EY41"/>
    <mergeCell ref="GE69:GS69"/>
    <mergeCell ref="A35:AI35"/>
    <mergeCell ref="A36:AI36"/>
    <mergeCell ref="AJ35:AS35"/>
    <mergeCell ref="AJ36:AS36"/>
    <mergeCell ref="AT35:AZ35"/>
    <mergeCell ref="FP64:GD64"/>
    <mergeCell ref="AJ67:AS67"/>
    <mergeCell ref="AJ68:AS68"/>
    <mergeCell ref="A37:AI37"/>
    <mergeCell ref="BJ70:BW70"/>
    <mergeCell ref="BZ70:CO70"/>
    <mergeCell ref="CP70:CW70"/>
    <mergeCell ref="DV70:EJ70"/>
    <mergeCell ref="DF67:DO67"/>
    <mergeCell ref="DF68:DO68"/>
    <mergeCell ref="DV67:EJ67"/>
    <mergeCell ref="CP69:DE69"/>
    <mergeCell ref="CP67:CW67"/>
    <mergeCell ref="CP68:DE68"/>
    <mergeCell ref="A38:AI38"/>
    <mergeCell ref="AJ37:AS37"/>
    <mergeCell ref="AJ38:AS38"/>
    <mergeCell ref="B49:AI49"/>
    <mergeCell ref="GE61:GS61"/>
    <mergeCell ref="DF59:DU59"/>
    <mergeCell ref="DV59:EJ59"/>
    <mergeCell ref="EK55:EY55"/>
    <mergeCell ref="B60:AI60"/>
    <mergeCell ref="CP38:CW38"/>
    <mergeCell ref="A67:AI67"/>
    <mergeCell ref="DV69:EJ69"/>
    <mergeCell ref="BZ67:CO67"/>
    <mergeCell ref="BJ67:BS67"/>
    <mergeCell ref="AT67:AZ67"/>
    <mergeCell ref="DF63:DO63"/>
    <mergeCell ref="B64:AI64"/>
    <mergeCell ref="AJ65:AS65"/>
    <mergeCell ref="DF65:DU65"/>
    <mergeCell ref="DV65:EJ65"/>
    <mergeCell ref="FP49:GD49"/>
    <mergeCell ref="DV37:EJ37"/>
    <mergeCell ref="FP46:GD46"/>
    <mergeCell ref="EZ45:FO45"/>
    <mergeCell ref="FP43:GD43"/>
    <mergeCell ref="B39:AI39"/>
    <mergeCell ref="AJ39:AS39"/>
    <mergeCell ref="B46:AI46"/>
    <mergeCell ref="B45:AI45"/>
    <mergeCell ref="BZ37:CO37"/>
    <mergeCell ref="GF37:GS37"/>
    <mergeCell ref="GF38:GS38"/>
    <mergeCell ref="EK37:EY37"/>
    <mergeCell ref="EK38:EY38"/>
    <mergeCell ref="DV35:EJ35"/>
    <mergeCell ref="EL35:EY35"/>
    <mergeCell ref="DV36:EJ36"/>
    <mergeCell ref="FP37:GD37"/>
    <mergeCell ref="FP38:GD38"/>
    <mergeCell ref="DV38:EJ38"/>
    <mergeCell ref="GE80:GS80"/>
    <mergeCell ref="B77:AI77"/>
    <mergeCell ref="AJ77:AS77"/>
    <mergeCell ref="AT77:BI77"/>
    <mergeCell ref="BZ77:CO77"/>
    <mergeCell ref="EK78:EY78"/>
    <mergeCell ref="B80:AI80"/>
    <mergeCell ref="AJ80:AS80"/>
    <mergeCell ref="AT80:BI80"/>
    <mergeCell ref="BJ80:BY80"/>
    <mergeCell ref="B81:AI81"/>
    <mergeCell ref="AJ81:AS81"/>
    <mergeCell ref="AT81:BI81"/>
    <mergeCell ref="B78:AI78"/>
    <mergeCell ref="EZ78:FO78"/>
    <mergeCell ref="FP78:GD78"/>
    <mergeCell ref="BJ78:BW78"/>
    <mergeCell ref="BJ81:BW81"/>
    <mergeCell ref="AT78:BI78"/>
    <mergeCell ref="DV80:EJ80"/>
    <mergeCell ref="GE78:GS78"/>
    <mergeCell ref="DV78:EJ78"/>
    <mergeCell ref="DV81:EJ81"/>
    <mergeCell ref="EK81:EY81"/>
    <mergeCell ref="EZ81:FO81"/>
    <mergeCell ref="FP81:GD81"/>
    <mergeCell ref="GE81:GS81"/>
    <mergeCell ref="EK80:EY80"/>
    <mergeCell ref="EZ80:FO80"/>
    <mergeCell ref="FP80:GD80"/>
    <mergeCell ref="GE71:GS71"/>
    <mergeCell ref="DF35:DO35"/>
    <mergeCell ref="CX36:DO36"/>
    <mergeCell ref="DF77:DO77"/>
    <mergeCell ref="DF78:DO78"/>
    <mergeCell ref="DF81:DO81"/>
    <mergeCell ref="DF57:DO57"/>
    <mergeCell ref="DF56:DO56"/>
    <mergeCell ref="DF55:DO55"/>
    <mergeCell ref="DF62:DO62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90"/>
  <sheetViews>
    <sheetView view="pageBreakPreview" zoomScaleSheetLayoutView="100" workbookViewId="0" topLeftCell="A27">
      <selection activeCell="GE27" sqref="GE27:GS27"/>
    </sheetView>
  </sheetViews>
  <sheetFormatPr defaultColWidth="0.875" defaultRowHeight="12.75"/>
  <cols>
    <col min="1" max="40" width="0.875" style="8" customWidth="1"/>
    <col min="41" max="41" width="0.2421875" style="8" customWidth="1"/>
    <col min="42" max="42" width="0.875" style="8" hidden="1" customWidth="1"/>
    <col min="43" max="51" width="0.875" style="8" customWidth="1"/>
    <col min="52" max="52" width="0.6171875" style="8" customWidth="1"/>
    <col min="53" max="53" width="0.875" style="8" hidden="1" customWidth="1"/>
    <col min="54" max="54" width="0.6171875" style="8" hidden="1" customWidth="1"/>
    <col min="55" max="60" width="0.875" style="8" hidden="1" customWidth="1"/>
    <col min="61" max="61" width="0.37109375" style="8" customWidth="1"/>
    <col min="62" max="69" width="0.875" style="8" customWidth="1"/>
    <col min="70" max="70" width="0.2421875" style="8" customWidth="1"/>
    <col min="71" max="71" width="0.875" style="8" customWidth="1"/>
    <col min="72" max="72" width="0.875" style="8" hidden="1" customWidth="1"/>
    <col min="73" max="73" width="0.37109375" style="8" hidden="1" customWidth="1"/>
    <col min="74" max="74" width="0.875" style="8" hidden="1" customWidth="1"/>
    <col min="75" max="75" width="0.12890625" style="8" customWidth="1"/>
    <col min="76" max="77" width="0.875" style="8" hidden="1" customWidth="1"/>
    <col min="78" max="86" width="0.875" style="8" customWidth="1"/>
    <col min="87" max="87" width="0.12890625" style="8" customWidth="1"/>
    <col min="88" max="88" width="0.6171875" style="8" hidden="1" customWidth="1"/>
    <col min="89" max="89" width="0.37109375" style="8" hidden="1" customWidth="1"/>
    <col min="90" max="90" width="0.2421875" style="8" hidden="1" customWidth="1"/>
    <col min="91" max="92" width="0.875" style="8" hidden="1" customWidth="1"/>
    <col min="93" max="93" width="2.375" style="8" customWidth="1"/>
    <col min="94" max="101" width="0.875" style="8" customWidth="1"/>
    <col min="102" max="102" width="0.12890625" style="8" customWidth="1"/>
    <col min="103" max="103" width="0.875" style="8" hidden="1" customWidth="1"/>
    <col min="104" max="104" width="0.12890625" style="8" customWidth="1"/>
    <col min="105" max="109" width="0.875" style="8" hidden="1" customWidth="1"/>
    <col min="110" max="114" width="0.875" style="8" customWidth="1"/>
    <col min="115" max="115" width="0.74609375" style="8" customWidth="1"/>
    <col min="116" max="117" width="0.875" style="8" hidden="1" customWidth="1"/>
    <col min="118" max="118" width="3.875" style="8" customWidth="1"/>
    <col min="119" max="119" width="0.2421875" style="8" customWidth="1"/>
    <col min="120" max="120" width="0.2421875" style="8" hidden="1" customWidth="1"/>
    <col min="121" max="121" width="0.875" style="8" hidden="1" customWidth="1"/>
    <col min="122" max="122" width="0.37109375" style="8" hidden="1" customWidth="1"/>
    <col min="123" max="125" width="0.875" style="8" hidden="1" customWidth="1"/>
    <col min="126" max="167" width="0.875" style="8" customWidth="1"/>
    <col min="168" max="168" width="0.74609375" style="8" customWidth="1"/>
    <col min="169" max="169" width="0.74609375" style="8" hidden="1" customWidth="1"/>
    <col min="170" max="170" width="0.875" style="8" hidden="1" customWidth="1"/>
    <col min="171" max="180" width="0.875" style="8" customWidth="1"/>
    <col min="181" max="182" width="0.12890625" style="8" customWidth="1"/>
    <col min="183" max="183" width="0.875" style="8" hidden="1" customWidth="1"/>
    <col min="184" max="186" width="0.875" style="8" customWidth="1"/>
    <col min="187" max="187" width="0.875" style="8" hidden="1" customWidth="1"/>
    <col min="188" max="16384" width="0.875" style="8" customWidth="1"/>
  </cols>
  <sheetData>
    <row r="1" spans="2:201" s="27" customFormat="1" ht="12.75">
      <c r="B1" s="77" t="s">
        <v>216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</row>
    <row r="2" spans="116:171" ht="12.75">
      <c r="DL2" s="27"/>
      <c r="DV2" s="27"/>
      <c r="DW2" s="27"/>
      <c r="DX2" s="45" t="s">
        <v>80</v>
      </c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78">
        <v>20</v>
      </c>
      <c r="FF2" s="78"/>
      <c r="FG2" s="78"/>
      <c r="FH2" s="78"/>
      <c r="FI2" s="85" t="s">
        <v>265</v>
      </c>
      <c r="FJ2" s="85"/>
      <c r="FK2" s="85"/>
      <c r="FL2" s="85"/>
      <c r="FM2" s="27" t="s">
        <v>3</v>
      </c>
      <c r="FN2" s="27"/>
      <c r="FO2" s="27"/>
    </row>
    <row r="4" spans="1:201" ht="15" customHeight="1">
      <c r="A4" s="171" t="s">
        <v>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3"/>
      <c r="AJ4" s="165" t="s">
        <v>142</v>
      </c>
      <c r="AK4" s="166"/>
      <c r="AL4" s="166"/>
      <c r="AM4" s="166"/>
      <c r="AN4" s="166"/>
      <c r="AO4" s="166"/>
      <c r="AP4" s="166"/>
      <c r="AQ4" s="166"/>
      <c r="AR4" s="166"/>
      <c r="AS4" s="167"/>
      <c r="AT4" s="165" t="s">
        <v>257</v>
      </c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7"/>
      <c r="BJ4" s="165" t="s">
        <v>258</v>
      </c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7"/>
      <c r="BZ4" s="165" t="s">
        <v>259</v>
      </c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7"/>
      <c r="CP4" s="165" t="s">
        <v>260</v>
      </c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7"/>
      <c r="DF4" s="165" t="s">
        <v>261</v>
      </c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7"/>
      <c r="DV4" s="157" t="s">
        <v>145</v>
      </c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</row>
    <row r="5" spans="1:201" ht="1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6"/>
      <c r="AJ5" s="159"/>
      <c r="AK5" s="160"/>
      <c r="AL5" s="160"/>
      <c r="AM5" s="160"/>
      <c r="AN5" s="160"/>
      <c r="AO5" s="160"/>
      <c r="AP5" s="160"/>
      <c r="AQ5" s="160"/>
      <c r="AR5" s="160"/>
      <c r="AS5" s="161"/>
      <c r="AT5" s="159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1"/>
      <c r="BJ5" s="159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1"/>
      <c r="BZ5" s="159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1"/>
      <c r="CP5" s="159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1"/>
      <c r="DF5" s="159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1"/>
      <c r="DV5" s="159" t="s">
        <v>140</v>
      </c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1"/>
      <c r="EK5" s="162" t="s">
        <v>4</v>
      </c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</row>
    <row r="6" spans="1:201" ht="55.5" customHeight="1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6"/>
      <c r="AJ6" s="159"/>
      <c r="AK6" s="160"/>
      <c r="AL6" s="160"/>
      <c r="AM6" s="160"/>
      <c r="AN6" s="160"/>
      <c r="AO6" s="160"/>
      <c r="AP6" s="160"/>
      <c r="AQ6" s="160"/>
      <c r="AR6" s="160"/>
      <c r="AS6" s="161"/>
      <c r="AT6" s="159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1"/>
      <c r="BJ6" s="159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1"/>
      <c r="BZ6" s="159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1"/>
      <c r="CP6" s="159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1"/>
      <c r="DF6" s="159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1"/>
      <c r="DV6" s="159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1"/>
      <c r="EK6" s="165" t="s">
        <v>323</v>
      </c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7"/>
      <c r="EZ6" s="165" t="s">
        <v>256</v>
      </c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7"/>
      <c r="FP6" s="165" t="s">
        <v>297</v>
      </c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7"/>
      <c r="GE6" s="168" t="s">
        <v>146</v>
      </c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</row>
    <row r="7" spans="1:201" ht="77.25" customHeight="1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9"/>
      <c r="AJ7" s="162"/>
      <c r="AK7" s="163"/>
      <c r="AL7" s="163"/>
      <c r="AM7" s="163"/>
      <c r="AN7" s="163"/>
      <c r="AO7" s="163"/>
      <c r="AP7" s="163"/>
      <c r="AQ7" s="163"/>
      <c r="AR7" s="163"/>
      <c r="AS7" s="164"/>
      <c r="AT7" s="162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4"/>
      <c r="BJ7" s="162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4"/>
      <c r="BZ7" s="162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4"/>
      <c r="CP7" s="162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4"/>
      <c r="DF7" s="162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4"/>
      <c r="DV7" s="162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4"/>
      <c r="EK7" s="162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4"/>
      <c r="EZ7" s="162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4"/>
      <c r="FP7" s="162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4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</row>
    <row r="8" spans="1:201" s="27" customFormat="1" ht="12.75">
      <c r="A8" s="154">
        <v>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54" t="s">
        <v>143</v>
      </c>
      <c r="AK8" s="155"/>
      <c r="AL8" s="155"/>
      <c r="AM8" s="155"/>
      <c r="AN8" s="155"/>
      <c r="AO8" s="155"/>
      <c r="AP8" s="155"/>
      <c r="AQ8" s="155"/>
      <c r="AR8" s="155"/>
      <c r="AS8" s="156"/>
      <c r="AT8" s="154">
        <v>3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6"/>
      <c r="BJ8" s="154">
        <v>4</v>
      </c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6"/>
      <c r="BZ8" s="154">
        <v>5</v>
      </c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6"/>
      <c r="CP8" s="154">
        <v>6</v>
      </c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6"/>
      <c r="DF8" s="154">
        <v>7</v>
      </c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6"/>
      <c r="DV8" s="154">
        <v>8</v>
      </c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6"/>
      <c r="EK8" s="154">
        <v>9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6"/>
      <c r="EZ8" s="154">
        <v>10</v>
      </c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6"/>
      <c r="FP8" s="154">
        <v>11</v>
      </c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6"/>
      <c r="GE8" s="154">
        <v>12</v>
      </c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6"/>
    </row>
    <row r="9" spans="1:201" ht="13.5" customHeight="1">
      <c r="A9" s="49"/>
      <c r="B9" s="144" t="s">
        <v>147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28" t="s">
        <v>148</v>
      </c>
      <c r="AK9" s="129"/>
      <c r="AL9" s="129"/>
      <c r="AM9" s="129"/>
      <c r="AN9" s="129"/>
      <c r="AO9" s="129"/>
      <c r="AP9" s="129"/>
      <c r="AQ9" s="129"/>
      <c r="AR9" s="129"/>
      <c r="AS9" s="134"/>
      <c r="AT9" s="128" t="s">
        <v>42</v>
      </c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34"/>
      <c r="BJ9" s="128" t="s">
        <v>42</v>
      </c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34"/>
      <c r="BZ9" s="128" t="s">
        <v>42</v>
      </c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34"/>
      <c r="CP9" s="128" t="s">
        <v>42</v>
      </c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34"/>
      <c r="DF9" s="128" t="s">
        <v>42</v>
      </c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34"/>
      <c r="DV9" s="125">
        <f>EK9+EZ9+FP9+GE9</f>
        <v>17424047.42</v>
      </c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7"/>
      <c r="EK9" s="125">
        <f>EK16</f>
        <v>5113057.08</v>
      </c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7"/>
      <c r="EZ9" s="125">
        <f>EZ16</f>
        <v>8930990.34</v>
      </c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7"/>
      <c r="FP9" s="125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7"/>
      <c r="GE9" s="125">
        <f>GE18+GE19</f>
        <v>3380000</v>
      </c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7"/>
    </row>
    <row r="10" spans="1:201" ht="26.25" customHeight="1">
      <c r="A10" s="49"/>
      <c r="B10" s="132" t="s">
        <v>149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128" t="s">
        <v>150</v>
      </c>
      <c r="AK10" s="129"/>
      <c r="AL10" s="129"/>
      <c r="AM10" s="129"/>
      <c r="AN10" s="129"/>
      <c r="AO10" s="129"/>
      <c r="AP10" s="129"/>
      <c r="AQ10" s="129"/>
      <c r="AR10" s="129"/>
      <c r="AS10" s="134"/>
      <c r="AT10" s="128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34"/>
      <c r="BJ10" s="128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34"/>
      <c r="BZ10" s="128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34"/>
      <c r="CP10" s="128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34"/>
      <c r="DF10" s="128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34"/>
      <c r="DV10" s="125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7"/>
      <c r="EK10" s="125" t="s">
        <v>42</v>
      </c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7"/>
      <c r="EZ10" s="125" t="s">
        <v>42</v>
      </c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7"/>
      <c r="FP10" s="125" t="s">
        <v>42</v>
      </c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7"/>
      <c r="GE10" s="125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7"/>
    </row>
    <row r="11" spans="1:201" s="23" customFormat="1" ht="13.5" customHeight="1">
      <c r="A11" s="49"/>
      <c r="B11" s="141" t="s">
        <v>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28" t="s">
        <v>42</v>
      </c>
      <c r="AK11" s="129"/>
      <c r="AL11" s="129"/>
      <c r="AM11" s="129"/>
      <c r="AN11" s="129"/>
      <c r="AO11" s="129"/>
      <c r="AP11" s="129"/>
      <c r="AQ11" s="129"/>
      <c r="AR11" s="129"/>
      <c r="AS11" s="134"/>
      <c r="AT11" s="128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34"/>
      <c r="BJ11" s="128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34"/>
      <c r="BZ11" s="128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34"/>
      <c r="CP11" s="128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34"/>
      <c r="DF11" s="128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34"/>
      <c r="DV11" s="125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7"/>
      <c r="EK11" s="125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7"/>
      <c r="EZ11" s="125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7"/>
      <c r="FP11" s="125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7"/>
      <c r="GE11" s="125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7"/>
    </row>
    <row r="12" spans="1:201" s="23" customFormat="1" ht="13.5" customHeight="1">
      <c r="A12" s="49"/>
      <c r="B12" s="138" t="s">
        <v>151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9"/>
      <c r="AJ12" s="128" t="s">
        <v>153</v>
      </c>
      <c r="AK12" s="129"/>
      <c r="AL12" s="129"/>
      <c r="AM12" s="129"/>
      <c r="AN12" s="129"/>
      <c r="AO12" s="129"/>
      <c r="AP12" s="129"/>
      <c r="AQ12" s="129"/>
      <c r="AR12" s="129"/>
      <c r="AS12" s="134"/>
      <c r="AT12" s="128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34"/>
      <c r="BJ12" s="128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34"/>
      <c r="BZ12" s="128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34"/>
      <c r="CP12" s="128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34"/>
      <c r="DF12" s="128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34"/>
      <c r="DV12" s="125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7"/>
      <c r="EK12" s="125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7"/>
      <c r="EZ12" s="125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7"/>
      <c r="FP12" s="125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7"/>
      <c r="GE12" s="125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7"/>
    </row>
    <row r="13" spans="1:201" s="23" customFormat="1" ht="13.5" customHeight="1">
      <c r="A13" s="49"/>
      <c r="B13" s="138" t="s">
        <v>152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9"/>
      <c r="AJ13" s="128" t="s">
        <v>154</v>
      </c>
      <c r="AK13" s="129"/>
      <c r="AL13" s="129"/>
      <c r="AM13" s="129"/>
      <c r="AN13" s="129"/>
      <c r="AO13" s="129"/>
      <c r="AP13" s="129"/>
      <c r="AQ13" s="129"/>
      <c r="AR13" s="129"/>
      <c r="AS13" s="134"/>
      <c r="AT13" s="128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34"/>
      <c r="BJ13" s="128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34"/>
      <c r="BZ13" s="128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34"/>
      <c r="CP13" s="128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34"/>
      <c r="DF13" s="128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34"/>
      <c r="DV13" s="125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7"/>
      <c r="EK13" s="125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7"/>
      <c r="EZ13" s="125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7"/>
      <c r="FP13" s="125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7"/>
      <c r="GE13" s="125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7"/>
    </row>
    <row r="14" spans="1:201" ht="13.5" customHeight="1">
      <c r="A14" s="49"/>
      <c r="B14" s="132" t="s">
        <v>155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3"/>
      <c r="AJ14" s="128" t="s">
        <v>156</v>
      </c>
      <c r="AK14" s="129"/>
      <c r="AL14" s="129"/>
      <c r="AM14" s="129"/>
      <c r="AN14" s="129"/>
      <c r="AO14" s="129"/>
      <c r="AP14" s="129"/>
      <c r="AQ14" s="129"/>
      <c r="AR14" s="129"/>
      <c r="AS14" s="134"/>
      <c r="AT14" s="128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34"/>
      <c r="BJ14" s="128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34"/>
      <c r="BZ14" s="128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34"/>
      <c r="CP14" s="128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34"/>
      <c r="DF14" s="128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34"/>
      <c r="DV14" s="125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7"/>
      <c r="EK14" s="125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7"/>
      <c r="EZ14" s="125" t="s">
        <v>42</v>
      </c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7"/>
      <c r="FP14" s="125" t="s">
        <v>42</v>
      </c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7"/>
      <c r="GE14" s="125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7"/>
    </row>
    <row r="15" spans="1:201" s="23" customFormat="1" ht="13.5" customHeight="1">
      <c r="A15" s="49"/>
      <c r="B15" s="141" t="s">
        <v>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2"/>
      <c r="AJ15" s="128" t="s">
        <v>42</v>
      </c>
      <c r="AK15" s="129"/>
      <c r="AL15" s="129"/>
      <c r="AM15" s="129"/>
      <c r="AN15" s="129"/>
      <c r="AO15" s="129"/>
      <c r="AP15" s="129"/>
      <c r="AQ15" s="129"/>
      <c r="AR15" s="129"/>
      <c r="AS15" s="134"/>
      <c r="AT15" s="128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34"/>
      <c r="BJ15" s="128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34"/>
      <c r="BZ15" s="128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34"/>
      <c r="CP15" s="128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34"/>
      <c r="DF15" s="128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34"/>
      <c r="DV15" s="125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7"/>
      <c r="EK15" s="125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7"/>
      <c r="EZ15" s="125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7"/>
      <c r="FP15" s="125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7"/>
      <c r="GE15" s="125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7"/>
    </row>
    <row r="16" spans="1:201" s="23" customFormat="1" ht="13.5" customHeight="1">
      <c r="A16" s="49"/>
      <c r="B16" s="138" t="s">
        <v>286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9"/>
      <c r="AJ16" s="128" t="s">
        <v>157</v>
      </c>
      <c r="AK16" s="129"/>
      <c r="AL16" s="129"/>
      <c r="AM16" s="129"/>
      <c r="AN16" s="129"/>
      <c r="AO16" s="129"/>
      <c r="AP16" s="129"/>
      <c r="AQ16" s="129"/>
      <c r="AR16" s="129"/>
      <c r="AS16" s="134"/>
      <c r="AT16" s="128" t="s">
        <v>269</v>
      </c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4"/>
      <c r="BJ16" s="128" t="s">
        <v>270</v>
      </c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4"/>
      <c r="BZ16" s="128" t="s">
        <v>325</v>
      </c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34"/>
      <c r="CP16" s="128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34"/>
      <c r="DF16" s="128" t="s">
        <v>159</v>
      </c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34"/>
      <c r="DV16" s="145">
        <f>EK16+EZ16</f>
        <v>14044047.42</v>
      </c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7"/>
      <c r="EK16" s="145">
        <f>EK27</f>
        <v>5113057.08</v>
      </c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7"/>
      <c r="EZ16" s="145">
        <f>EZ27</f>
        <v>8930990.34</v>
      </c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7"/>
      <c r="FP16" s="125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7"/>
      <c r="GE16" s="125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7"/>
    </row>
    <row r="17" spans="1:201" s="23" customFormat="1" ht="13.5" customHeight="1">
      <c r="A17" s="49"/>
      <c r="B17" s="132" t="s">
        <v>298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3"/>
      <c r="AJ17" s="128" t="s">
        <v>158</v>
      </c>
      <c r="AK17" s="129"/>
      <c r="AL17" s="129"/>
      <c r="AM17" s="129"/>
      <c r="AN17" s="129"/>
      <c r="AO17" s="129"/>
      <c r="AP17" s="129"/>
      <c r="AQ17" s="129"/>
      <c r="AR17" s="129"/>
      <c r="AS17" s="134"/>
      <c r="AT17" s="128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34"/>
      <c r="BJ17" s="128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34"/>
      <c r="BZ17" s="128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34"/>
      <c r="CP17" s="128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34"/>
      <c r="DF17" s="128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34"/>
      <c r="DV17" s="125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7"/>
      <c r="EK17" s="125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7"/>
      <c r="EZ17" s="125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7"/>
      <c r="FP17" s="125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7"/>
      <c r="GE17" s="125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7"/>
    </row>
    <row r="18" spans="1:201" s="23" customFormat="1" ht="13.5" customHeight="1">
      <c r="A18" s="49"/>
      <c r="B18" s="132" t="s">
        <v>299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3"/>
      <c r="AJ18" s="128" t="s">
        <v>301</v>
      </c>
      <c r="AK18" s="129"/>
      <c r="AL18" s="129"/>
      <c r="AM18" s="129"/>
      <c r="AN18" s="129"/>
      <c r="AO18" s="129"/>
      <c r="AP18" s="129"/>
      <c r="AQ18" s="129"/>
      <c r="AR18" s="129"/>
      <c r="AS18" s="134"/>
      <c r="AT18" s="128" t="s">
        <v>269</v>
      </c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34"/>
      <c r="BJ18" s="128" t="s">
        <v>270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34"/>
      <c r="BZ18" s="128" t="s">
        <v>324</v>
      </c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34"/>
      <c r="CP18" s="128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34"/>
      <c r="DF18" s="128" t="s">
        <v>159</v>
      </c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34"/>
      <c r="DV18" s="125">
        <f>GE18</f>
        <v>3300000</v>
      </c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7"/>
      <c r="EK18" s="125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7"/>
      <c r="EZ18" s="125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7"/>
      <c r="FP18" s="125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7"/>
      <c r="GE18" s="125">
        <v>3300000</v>
      </c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7"/>
    </row>
    <row r="19" spans="1:201" s="23" customFormat="1" ht="13.5" customHeight="1">
      <c r="A19" s="49"/>
      <c r="B19" s="132" t="s">
        <v>300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/>
      <c r="AJ19" s="128" t="s">
        <v>302</v>
      </c>
      <c r="AK19" s="129"/>
      <c r="AL19" s="129"/>
      <c r="AM19" s="129"/>
      <c r="AN19" s="129"/>
      <c r="AO19" s="129"/>
      <c r="AP19" s="129"/>
      <c r="AQ19" s="129"/>
      <c r="AR19" s="129"/>
      <c r="AS19" s="134"/>
      <c r="AT19" s="128" t="s">
        <v>269</v>
      </c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34"/>
      <c r="BJ19" s="128" t="s">
        <v>270</v>
      </c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34"/>
      <c r="BZ19" s="128" t="s">
        <v>319</v>
      </c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34"/>
      <c r="CP19" s="128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34"/>
      <c r="DF19" s="128" t="s">
        <v>165</v>
      </c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34"/>
      <c r="DV19" s="125">
        <f>GE19</f>
        <v>80000</v>
      </c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7"/>
      <c r="EK19" s="125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7"/>
      <c r="EZ19" s="125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7"/>
      <c r="FP19" s="125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7"/>
      <c r="GE19" s="125">
        <v>80000</v>
      </c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7"/>
    </row>
    <row r="20" spans="1:201" ht="26.25" customHeight="1">
      <c r="A20" s="49"/>
      <c r="B20" s="132" t="s">
        <v>160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3"/>
      <c r="AJ20" s="128" t="s">
        <v>159</v>
      </c>
      <c r="AK20" s="129"/>
      <c r="AL20" s="129"/>
      <c r="AM20" s="129"/>
      <c r="AN20" s="129"/>
      <c r="AO20" s="129"/>
      <c r="AP20" s="129"/>
      <c r="AQ20" s="129"/>
      <c r="AR20" s="129"/>
      <c r="AS20" s="134"/>
      <c r="AT20" s="128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34"/>
      <c r="BJ20" s="128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4"/>
      <c r="BZ20" s="128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34"/>
      <c r="CP20" s="128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34"/>
      <c r="DF20" s="128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34"/>
      <c r="DV20" s="125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7"/>
      <c r="EK20" s="125" t="s">
        <v>42</v>
      </c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7"/>
      <c r="EZ20" s="125" t="s">
        <v>42</v>
      </c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7"/>
      <c r="FP20" s="125" t="s">
        <v>42</v>
      </c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7"/>
      <c r="GE20" s="125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7"/>
    </row>
    <row r="21" spans="1:201" ht="68.25" customHeight="1">
      <c r="A21" s="49"/>
      <c r="B21" s="132" t="s">
        <v>254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3"/>
      <c r="AJ21" s="128" t="s">
        <v>161</v>
      </c>
      <c r="AK21" s="129"/>
      <c r="AL21" s="129"/>
      <c r="AM21" s="129"/>
      <c r="AN21" s="129"/>
      <c r="AO21" s="129"/>
      <c r="AP21" s="129"/>
      <c r="AQ21" s="129"/>
      <c r="AR21" s="129"/>
      <c r="AS21" s="134"/>
      <c r="AT21" s="128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34"/>
      <c r="BJ21" s="128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34"/>
      <c r="BZ21" s="128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34"/>
      <c r="CP21" s="128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34"/>
      <c r="DF21" s="128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34"/>
      <c r="DV21" s="125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7"/>
      <c r="EK21" s="125" t="s">
        <v>42</v>
      </c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7"/>
      <c r="EZ21" s="125" t="s">
        <v>42</v>
      </c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7"/>
      <c r="FP21" s="125" t="s">
        <v>42</v>
      </c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7"/>
      <c r="GE21" s="125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7"/>
    </row>
    <row r="22" spans="1:201" ht="13.5" customHeight="1">
      <c r="A22" s="49"/>
      <c r="B22" s="132" t="s">
        <v>164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3"/>
      <c r="AJ22" s="128" t="s">
        <v>163</v>
      </c>
      <c r="AK22" s="129"/>
      <c r="AL22" s="129"/>
      <c r="AM22" s="129"/>
      <c r="AN22" s="129"/>
      <c r="AO22" s="129"/>
      <c r="AP22" s="129"/>
      <c r="AQ22" s="129"/>
      <c r="AR22" s="129"/>
      <c r="AS22" s="134"/>
      <c r="AT22" s="128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34"/>
      <c r="BJ22" s="128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34"/>
      <c r="BZ22" s="128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34"/>
      <c r="CP22" s="128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34"/>
      <c r="DF22" s="128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34"/>
      <c r="DV22" s="125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7"/>
      <c r="EK22" s="125" t="s">
        <v>42</v>
      </c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7"/>
      <c r="EZ22" s="125" t="s">
        <v>42</v>
      </c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7"/>
      <c r="FP22" s="125" t="s">
        <v>42</v>
      </c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7"/>
      <c r="GE22" s="125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7"/>
    </row>
    <row r="23" spans="1:201" ht="13.5" customHeight="1">
      <c r="A23" s="49"/>
      <c r="B23" s="132" t="s">
        <v>166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3"/>
      <c r="AJ23" s="128" t="s">
        <v>165</v>
      </c>
      <c r="AK23" s="129"/>
      <c r="AL23" s="129"/>
      <c r="AM23" s="129"/>
      <c r="AN23" s="129"/>
      <c r="AO23" s="129"/>
      <c r="AP23" s="129"/>
      <c r="AQ23" s="129"/>
      <c r="AR23" s="129"/>
      <c r="AS23" s="134"/>
      <c r="AT23" s="128" t="s">
        <v>42</v>
      </c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34"/>
      <c r="BJ23" s="128" t="s">
        <v>42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34"/>
      <c r="BZ23" s="128" t="s">
        <v>42</v>
      </c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34"/>
      <c r="CP23" s="128" t="s">
        <v>42</v>
      </c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34"/>
      <c r="DF23" s="128" t="s">
        <v>42</v>
      </c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34"/>
      <c r="DV23" s="125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7"/>
      <c r="EK23" s="125" t="s">
        <v>42</v>
      </c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7"/>
      <c r="EZ23" s="125" t="s">
        <v>42</v>
      </c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7"/>
      <c r="FP23" s="125" t="s">
        <v>42</v>
      </c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7"/>
      <c r="GE23" s="125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7"/>
    </row>
    <row r="24" spans="1:201" s="23" customFormat="1" ht="13.5" customHeight="1">
      <c r="A24" s="49"/>
      <c r="B24" s="141" t="s">
        <v>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128" t="s">
        <v>42</v>
      </c>
      <c r="AK24" s="129"/>
      <c r="AL24" s="129"/>
      <c r="AM24" s="129"/>
      <c r="AN24" s="129"/>
      <c r="AO24" s="129"/>
      <c r="AP24" s="129"/>
      <c r="AQ24" s="129"/>
      <c r="AR24" s="129"/>
      <c r="AS24" s="134"/>
      <c r="AT24" s="128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34"/>
      <c r="BJ24" s="128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34"/>
      <c r="BZ24" s="128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34"/>
      <c r="CP24" s="128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34"/>
      <c r="DF24" s="128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34"/>
      <c r="DV24" s="125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7"/>
      <c r="EK24" s="125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7"/>
      <c r="EZ24" s="125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7"/>
      <c r="FP24" s="125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7"/>
      <c r="GE24" s="125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7"/>
    </row>
    <row r="25" spans="1:201" s="23" customFormat="1" ht="13.5" customHeight="1">
      <c r="A25" s="49"/>
      <c r="B25" s="138" t="s">
        <v>151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9"/>
      <c r="AJ25" s="128" t="s">
        <v>167</v>
      </c>
      <c r="AK25" s="129"/>
      <c r="AL25" s="129"/>
      <c r="AM25" s="129"/>
      <c r="AN25" s="129"/>
      <c r="AO25" s="129"/>
      <c r="AP25" s="129"/>
      <c r="AQ25" s="129"/>
      <c r="AR25" s="129"/>
      <c r="AS25" s="134"/>
      <c r="AT25" s="128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34"/>
      <c r="BJ25" s="128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34"/>
      <c r="BZ25" s="128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34"/>
      <c r="CP25" s="128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34"/>
      <c r="DF25" s="128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34"/>
      <c r="DV25" s="125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7"/>
      <c r="EK25" s="125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7"/>
      <c r="EZ25" s="125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7"/>
      <c r="FP25" s="125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7"/>
      <c r="GE25" s="125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7"/>
    </row>
    <row r="26" spans="1:201" s="23" customFormat="1" ht="13.5" customHeight="1">
      <c r="A26" s="49"/>
      <c r="B26" s="138" t="s">
        <v>152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9"/>
      <c r="AJ26" s="128" t="s">
        <v>168</v>
      </c>
      <c r="AK26" s="129"/>
      <c r="AL26" s="129"/>
      <c r="AM26" s="129"/>
      <c r="AN26" s="129"/>
      <c r="AO26" s="129"/>
      <c r="AP26" s="129"/>
      <c r="AQ26" s="129"/>
      <c r="AR26" s="129"/>
      <c r="AS26" s="134"/>
      <c r="AT26" s="128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34"/>
      <c r="BJ26" s="128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34"/>
      <c r="BZ26" s="128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34"/>
      <c r="CP26" s="128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34"/>
      <c r="DF26" s="128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34"/>
      <c r="DV26" s="125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7"/>
      <c r="EK26" s="125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7"/>
      <c r="EZ26" s="125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7"/>
      <c r="FP26" s="125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7"/>
      <c r="GE26" s="125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7"/>
    </row>
    <row r="27" spans="1:201" ht="13.5" customHeight="1">
      <c r="A27" s="49"/>
      <c r="B27" s="144" t="s">
        <v>170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128" t="s">
        <v>169</v>
      </c>
      <c r="AK27" s="129"/>
      <c r="AL27" s="129"/>
      <c r="AM27" s="129"/>
      <c r="AN27" s="129"/>
      <c r="AO27" s="129"/>
      <c r="AP27" s="129"/>
      <c r="AQ27" s="129"/>
      <c r="AR27" s="129"/>
      <c r="AS27" s="134"/>
      <c r="AT27" s="128" t="s">
        <v>42</v>
      </c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34"/>
      <c r="BJ27" s="128" t="s">
        <v>42</v>
      </c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34"/>
      <c r="BZ27" s="128" t="s">
        <v>42</v>
      </c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34"/>
      <c r="CP27" s="128" t="s">
        <v>42</v>
      </c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34"/>
      <c r="DF27" s="128" t="s">
        <v>42</v>
      </c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34"/>
      <c r="DV27" s="135">
        <f>DV31+DV32+DV33+DV34+DV35+DV42+DV48+DV66+DV72</f>
        <v>17424047.42</v>
      </c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7"/>
      <c r="EK27" s="135">
        <f>EK31+EK32+EK33+EK42+EK48+EK66+EK72</f>
        <v>5113057.08</v>
      </c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7"/>
      <c r="EZ27" s="135">
        <f>EZ34+EZ35+EZ66+EZ72</f>
        <v>8930990.34</v>
      </c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7"/>
      <c r="FP27" s="135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7"/>
      <c r="GE27" s="135">
        <f>GE72</f>
        <v>3380000</v>
      </c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7"/>
    </row>
    <row r="28" spans="1:201" ht="26.25" customHeight="1">
      <c r="A28" s="49"/>
      <c r="B28" s="132" t="s">
        <v>171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3"/>
      <c r="AJ28" s="128" t="s">
        <v>43</v>
      </c>
      <c r="AK28" s="129"/>
      <c r="AL28" s="129"/>
      <c r="AM28" s="129"/>
      <c r="AN28" s="129"/>
      <c r="AO28" s="129"/>
      <c r="AP28" s="129"/>
      <c r="AQ28" s="129"/>
      <c r="AR28" s="129"/>
      <c r="AS28" s="134"/>
      <c r="AT28" s="128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34"/>
      <c r="BJ28" s="128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34"/>
      <c r="BZ28" s="128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34"/>
      <c r="CP28" s="128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34"/>
      <c r="DF28" s="128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34"/>
      <c r="DV28" s="125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7"/>
      <c r="EK28" s="125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7"/>
      <c r="EZ28" s="125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7"/>
      <c r="FP28" s="125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7"/>
      <c r="GE28" s="125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7"/>
    </row>
    <row r="29" spans="1:201" ht="26.25" customHeight="1">
      <c r="A29" s="49"/>
      <c r="B29" s="132" t="s">
        <v>172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3"/>
      <c r="AJ29" s="128" t="s">
        <v>44</v>
      </c>
      <c r="AK29" s="129"/>
      <c r="AL29" s="129"/>
      <c r="AM29" s="129"/>
      <c r="AN29" s="129"/>
      <c r="AO29" s="129"/>
      <c r="AP29" s="129"/>
      <c r="AQ29" s="129"/>
      <c r="AR29" s="129"/>
      <c r="AS29" s="134"/>
      <c r="AT29" s="128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34"/>
      <c r="BJ29" s="128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34"/>
      <c r="BZ29" s="128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34"/>
      <c r="CP29" s="128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34"/>
      <c r="DF29" s="128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34"/>
      <c r="DV29" s="125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7"/>
      <c r="EK29" s="125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7"/>
      <c r="EZ29" s="125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7"/>
      <c r="FP29" s="125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7"/>
      <c r="GE29" s="125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7"/>
    </row>
    <row r="30" spans="1:201" s="23" customFormat="1" ht="13.5" customHeight="1">
      <c r="A30" s="49"/>
      <c r="B30" s="141" t="s">
        <v>1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2"/>
      <c r="AJ30" s="128" t="s">
        <v>42</v>
      </c>
      <c r="AK30" s="129"/>
      <c r="AL30" s="129"/>
      <c r="AM30" s="129"/>
      <c r="AN30" s="129"/>
      <c r="AO30" s="129"/>
      <c r="AP30" s="129"/>
      <c r="AQ30" s="129"/>
      <c r="AR30" s="129"/>
      <c r="AS30" s="134"/>
      <c r="AT30" s="128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34"/>
      <c r="BJ30" s="128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34"/>
      <c r="BZ30" s="128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34"/>
      <c r="CP30" s="128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34"/>
      <c r="DF30" s="128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34"/>
      <c r="DV30" s="125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7"/>
      <c r="EK30" s="125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7"/>
      <c r="EZ30" s="125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7"/>
      <c r="FP30" s="125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7"/>
      <c r="GE30" s="125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7"/>
    </row>
    <row r="31" spans="1:201" s="23" customFormat="1" ht="13.5" customHeight="1">
      <c r="A31" s="49"/>
      <c r="B31" s="138" t="s">
        <v>57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9"/>
      <c r="AJ31" s="128" t="s">
        <v>45</v>
      </c>
      <c r="AK31" s="129"/>
      <c r="AL31" s="129"/>
      <c r="AM31" s="129"/>
      <c r="AN31" s="129"/>
      <c r="AO31" s="129"/>
      <c r="AP31" s="129"/>
      <c r="AQ31" s="129"/>
      <c r="AR31" s="129"/>
      <c r="AS31" s="134"/>
      <c r="AT31" s="128" t="s">
        <v>269</v>
      </c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34"/>
      <c r="BJ31" s="128" t="s">
        <v>270</v>
      </c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34"/>
      <c r="BZ31" s="128" t="s">
        <v>282</v>
      </c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34"/>
      <c r="CP31" s="128" t="s">
        <v>153</v>
      </c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34"/>
      <c r="DF31" s="128" t="s">
        <v>44</v>
      </c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34"/>
      <c r="DV31" s="125">
        <f>EK31</f>
        <v>2547900.36</v>
      </c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7"/>
      <c r="EK31" s="125">
        <v>2547900.36</v>
      </c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7"/>
      <c r="EZ31" s="125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7"/>
      <c r="FP31" s="125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7"/>
      <c r="GE31" s="125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7"/>
    </row>
    <row r="32" spans="1:201" ht="26.25" customHeight="1">
      <c r="A32" s="49"/>
      <c r="B32" s="132" t="s">
        <v>59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128" t="s">
        <v>46</v>
      </c>
      <c r="AK32" s="129"/>
      <c r="AL32" s="129"/>
      <c r="AM32" s="129"/>
      <c r="AN32" s="129"/>
      <c r="AO32" s="129"/>
      <c r="AP32" s="129"/>
      <c r="AQ32" s="129"/>
      <c r="AR32" s="129"/>
      <c r="AS32" s="134"/>
      <c r="AT32" s="128" t="s">
        <v>269</v>
      </c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34"/>
      <c r="BJ32" s="128" t="s">
        <v>270</v>
      </c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34"/>
      <c r="BZ32" s="128" t="s">
        <v>282</v>
      </c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34"/>
      <c r="CP32" s="128" t="s">
        <v>272</v>
      </c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4"/>
      <c r="DF32" s="128" t="s">
        <v>46</v>
      </c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34"/>
      <c r="DV32" s="125">
        <f>EK32</f>
        <v>769465.98</v>
      </c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7"/>
      <c r="EK32" s="125">
        <v>769465.98</v>
      </c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7"/>
      <c r="EZ32" s="125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7"/>
      <c r="FP32" s="125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7"/>
      <c r="GE32" s="125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7"/>
    </row>
    <row r="33" spans="1:201" s="23" customFormat="1" ht="16.5" customHeight="1">
      <c r="A33" s="49"/>
      <c r="B33" s="138" t="s">
        <v>58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9"/>
      <c r="AJ33" s="128" t="s">
        <v>173</v>
      </c>
      <c r="AK33" s="129"/>
      <c r="AL33" s="129"/>
      <c r="AM33" s="129"/>
      <c r="AN33" s="129"/>
      <c r="AO33" s="129"/>
      <c r="AP33" s="129"/>
      <c r="AQ33" s="129"/>
      <c r="AR33" s="129"/>
      <c r="AS33" s="134"/>
      <c r="AT33" s="128" t="s">
        <v>269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34"/>
      <c r="BJ33" s="128" t="s">
        <v>270</v>
      </c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34"/>
      <c r="BZ33" s="128" t="s">
        <v>282</v>
      </c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34"/>
      <c r="CP33" s="128" t="s">
        <v>154</v>
      </c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34"/>
      <c r="DF33" s="128" t="s">
        <v>45</v>
      </c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34"/>
      <c r="DV33" s="145">
        <f>EK33</f>
        <v>3000</v>
      </c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7"/>
      <c r="EK33" s="145">
        <v>3000</v>
      </c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7"/>
      <c r="EZ33" s="125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7"/>
      <c r="FP33" s="125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7"/>
      <c r="GE33" s="125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7"/>
    </row>
    <row r="34" spans="1:201" s="23" customFormat="1" ht="18" customHeight="1">
      <c r="A34" s="140" t="s">
        <v>57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3"/>
      <c r="AJ34" s="128" t="s">
        <v>45</v>
      </c>
      <c r="AK34" s="129"/>
      <c r="AL34" s="129"/>
      <c r="AM34" s="129"/>
      <c r="AN34" s="129"/>
      <c r="AO34" s="129"/>
      <c r="AP34" s="129"/>
      <c r="AQ34" s="129"/>
      <c r="AR34" s="129"/>
      <c r="AS34" s="134"/>
      <c r="AT34" s="128" t="s">
        <v>269</v>
      </c>
      <c r="AU34" s="129"/>
      <c r="AV34" s="129"/>
      <c r="AW34" s="129"/>
      <c r="AX34" s="129"/>
      <c r="AY34" s="129"/>
      <c r="AZ34" s="129"/>
      <c r="BA34" s="57"/>
      <c r="BB34" s="57"/>
      <c r="BC34" s="57"/>
      <c r="BD34" s="57"/>
      <c r="BE34" s="57"/>
      <c r="BF34" s="57"/>
      <c r="BG34" s="57"/>
      <c r="BH34" s="57"/>
      <c r="BI34" s="58"/>
      <c r="BJ34" s="128" t="s">
        <v>270</v>
      </c>
      <c r="BK34" s="129"/>
      <c r="BL34" s="129"/>
      <c r="BM34" s="129"/>
      <c r="BN34" s="129"/>
      <c r="BO34" s="129"/>
      <c r="BP34" s="129"/>
      <c r="BQ34" s="129"/>
      <c r="BR34" s="129"/>
      <c r="BS34" s="129"/>
      <c r="BT34" s="57"/>
      <c r="BU34" s="57"/>
      <c r="BV34" s="57"/>
      <c r="BW34" s="57"/>
      <c r="BX34" s="57"/>
      <c r="BY34" s="58"/>
      <c r="BZ34" s="128" t="s">
        <v>281</v>
      </c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34"/>
      <c r="CP34" s="128" t="s">
        <v>153</v>
      </c>
      <c r="CQ34" s="129"/>
      <c r="CR34" s="129"/>
      <c r="CS34" s="129"/>
      <c r="CT34" s="129"/>
      <c r="CU34" s="129"/>
      <c r="CV34" s="129"/>
      <c r="CW34" s="129"/>
      <c r="CX34" s="57"/>
      <c r="CY34" s="57"/>
      <c r="CZ34" s="57"/>
      <c r="DA34" s="57"/>
      <c r="DB34" s="57"/>
      <c r="DC34" s="57"/>
      <c r="DD34" s="57"/>
      <c r="DE34" s="58"/>
      <c r="DF34" s="128" t="s">
        <v>315</v>
      </c>
      <c r="DG34" s="129"/>
      <c r="DH34" s="129"/>
      <c r="DI34" s="129"/>
      <c r="DJ34" s="129"/>
      <c r="DK34" s="129"/>
      <c r="DL34" s="129"/>
      <c r="DM34" s="129"/>
      <c r="DN34" s="129"/>
      <c r="DO34" s="57"/>
      <c r="DP34" s="57"/>
      <c r="DQ34" s="57"/>
      <c r="DR34" s="57"/>
      <c r="DS34" s="57"/>
      <c r="DT34" s="57"/>
      <c r="DU34" s="58"/>
      <c r="DV34" s="125">
        <f>EZ34</f>
        <v>6768829.8</v>
      </c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7"/>
      <c r="EK34" s="53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7"/>
      <c r="EZ34" s="125">
        <v>6768829.8</v>
      </c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7"/>
      <c r="FP34" s="125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7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7"/>
    </row>
    <row r="35" spans="1:201" s="23" customFormat="1" ht="24.75" customHeight="1">
      <c r="A35" s="140" t="s">
        <v>59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3"/>
      <c r="AJ35" s="128" t="s">
        <v>46</v>
      </c>
      <c r="AK35" s="129"/>
      <c r="AL35" s="129"/>
      <c r="AM35" s="129"/>
      <c r="AN35" s="129"/>
      <c r="AO35" s="129"/>
      <c r="AP35" s="129"/>
      <c r="AQ35" s="129"/>
      <c r="AR35" s="129"/>
      <c r="AS35" s="134"/>
      <c r="AT35" s="128" t="s">
        <v>269</v>
      </c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34"/>
      <c r="BJ35" s="128" t="s">
        <v>270</v>
      </c>
      <c r="BK35" s="129"/>
      <c r="BL35" s="129"/>
      <c r="BM35" s="129"/>
      <c r="BN35" s="129"/>
      <c r="BO35" s="129"/>
      <c r="BP35" s="129"/>
      <c r="BQ35" s="129"/>
      <c r="BR35" s="129"/>
      <c r="BS35" s="129"/>
      <c r="BT35" s="57"/>
      <c r="BU35" s="57"/>
      <c r="BV35" s="57"/>
      <c r="BW35" s="57"/>
      <c r="BX35" s="57"/>
      <c r="BY35" s="58"/>
      <c r="BZ35" s="128" t="s">
        <v>281</v>
      </c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34"/>
      <c r="CP35" s="128" t="s">
        <v>272</v>
      </c>
      <c r="CQ35" s="129"/>
      <c r="CR35" s="129"/>
      <c r="CS35" s="129"/>
      <c r="CT35" s="129"/>
      <c r="CU35" s="129"/>
      <c r="CV35" s="129"/>
      <c r="CW35" s="129"/>
      <c r="CX35" s="128" t="s">
        <v>316</v>
      </c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34"/>
      <c r="DO35" s="57"/>
      <c r="DP35" s="57"/>
      <c r="DQ35" s="57"/>
      <c r="DR35" s="57"/>
      <c r="DS35" s="57"/>
      <c r="DT35" s="57"/>
      <c r="DU35" s="58"/>
      <c r="DV35" s="125">
        <f>EZ35</f>
        <v>2044185.66</v>
      </c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7"/>
      <c r="EK35" s="125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7"/>
      <c r="EZ35" s="125">
        <v>2044185.66</v>
      </c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7"/>
      <c r="FP35" s="125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7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7"/>
    </row>
    <row r="36" spans="1:201" s="23" customFormat="1" ht="16.5" customHeight="1">
      <c r="A36" s="140" t="s">
        <v>57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3"/>
      <c r="AJ36" s="128"/>
      <c r="AK36" s="129"/>
      <c r="AL36" s="129"/>
      <c r="AM36" s="129"/>
      <c r="AN36" s="129"/>
      <c r="AO36" s="129"/>
      <c r="AP36" s="129"/>
      <c r="AQ36" s="129"/>
      <c r="AR36" s="129"/>
      <c r="AS36" s="134"/>
      <c r="AT36" s="128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34"/>
      <c r="BJ36" s="128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57"/>
      <c r="BY36" s="58"/>
      <c r="BZ36" s="128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34"/>
      <c r="CP36" s="128"/>
      <c r="CQ36" s="129"/>
      <c r="CR36" s="129"/>
      <c r="CS36" s="129"/>
      <c r="CT36" s="129"/>
      <c r="CU36" s="129"/>
      <c r="CV36" s="129"/>
      <c r="CW36" s="134"/>
      <c r="CX36" s="57"/>
      <c r="CY36" s="57"/>
      <c r="CZ36" s="57"/>
      <c r="DA36" s="57"/>
      <c r="DB36" s="57"/>
      <c r="DC36" s="57"/>
      <c r="DD36" s="57"/>
      <c r="DE36" s="57"/>
      <c r="DF36" s="129"/>
      <c r="DG36" s="129"/>
      <c r="DH36" s="129"/>
      <c r="DI36" s="129"/>
      <c r="DJ36" s="129"/>
      <c r="DK36" s="129"/>
      <c r="DL36" s="129"/>
      <c r="DM36" s="129"/>
      <c r="DN36" s="129"/>
      <c r="DO36" s="57"/>
      <c r="DP36" s="57"/>
      <c r="DQ36" s="57"/>
      <c r="DR36" s="57"/>
      <c r="DS36" s="57"/>
      <c r="DT36" s="57"/>
      <c r="DU36" s="58"/>
      <c r="DV36" s="125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7"/>
      <c r="EK36" s="125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7"/>
      <c r="EZ36" s="125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7"/>
      <c r="FP36" s="125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7"/>
      <c r="GE36" s="54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7"/>
    </row>
    <row r="37" spans="1:201" s="23" customFormat="1" ht="24.75" customHeight="1">
      <c r="A37" s="140" t="s">
        <v>59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3"/>
      <c r="AJ37" s="128"/>
      <c r="AK37" s="129"/>
      <c r="AL37" s="129"/>
      <c r="AM37" s="129"/>
      <c r="AN37" s="129"/>
      <c r="AO37" s="129"/>
      <c r="AP37" s="129"/>
      <c r="AQ37" s="129"/>
      <c r="AR37" s="129"/>
      <c r="AS37" s="134"/>
      <c r="AT37" s="128"/>
      <c r="AU37" s="129"/>
      <c r="AV37" s="129"/>
      <c r="AW37" s="129"/>
      <c r="AX37" s="129"/>
      <c r="AY37" s="129"/>
      <c r="AZ37" s="129"/>
      <c r="BA37" s="57"/>
      <c r="BB37" s="57"/>
      <c r="BC37" s="57"/>
      <c r="BD37" s="57"/>
      <c r="BE37" s="57"/>
      <c r="BF37" s="57"/>
      <c r="BG37" s="57"/>
      <c r="BH37" s="57"/>
      <c r="BI37" s="58"/>
      <c r="BJ37" s="128"/>
      <c r="BK37" s="129"/>
      <c r="BL37" s="129"/>
      <c r="BM37" s="129"/>
      <c r="BN37" s="129"/>
      <c r="BO37" s="129"/>
      <c r="BP37" s="129"/>
      <c r="BQ37" s="129"/>
      <c r="BR37" s="129"/>
      <c r="BS37" s="129"/>
      <c r="BT37" s="57"/>
      <c r="BU37" s="57"/>
      <c r="BV37" s="57"/>
      <c r="BW37" s="57"/>
      <c r="BX37" s="57"/>
      <c r="BY37" s="58"/>
      <c r="BZ37" s="128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34"/>
      <c r="CP37" s="128"/>
      <c r="CQ37" s="129"/>
      <c r="CR37" s="129"/>
      <c r="CS37" s="129"/>
      <c r="CT37" s="129"/>
      <c r="CU37" s="129"/>
      <c r="CV37" s="129"/>
      <c r="CW37" s="134"/>
      <c r="CX37" s="57"/>
      <c r="CY37" s="57"/>
      <c r="CZ37" s="57"/>
      <c r="DA37" s="57"/>
      <c r="DB37" s="57"/>
      <c r="DC37" s="57"/>
      <c r="DD37" s="57"/>
      <c r="DE37" s="57"/>
      <c r="DF37" s="129"/>
      <c r="DG37" s="129"/>
      <c r="DH37" s="129"/>
      <c r="DI37" s="129"/>
      <c r="DJ37" s="129"/>
      <c r="DK37" s="129"/>
      <c r="DL37" s="129"/>
      <c r="DM37" s="129"/>
      <c r="DN37" s="129"/>
      <c r="DO37" s="57"/>
      <c r="DP37" s="57"/>
      <c r="DQ37" s="57"/>
      <c r="DR37" s="57"/>
      <c r="DS37" s="57"/>
      <c r="DT37" s="57"/>
      <c r="DU37" s="58"/>
      <c r="DV37" s="125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7"/>
      <c r="EK37" s="125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7"/>
      <c r="EZ37" s="125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7"/>
      <c r="FP37" s="125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7"/>
      <c r="GE37" s="54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7"/>
    </row>
    <row r="38" spans="1:201" ht="26.25" customHeight="1">
      <c r="A38" s="49"/>
      <c r="B38" s="132" t="s">
        <v>174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3"/>
      <c r="AJ38" s="128" t="s">
        <v>47</v>
      </c>
      <c r="AK38" s="129"/>
      <c r="AL38" s="129"/>
      <c r="AM38" s="129"/>
      <c r="AN38" s="129"/>
      <c r="AO38" s="129"/>
      <c r="AP38" s="129"/>
      <c r="AQ38" s="129"/>
      <c r="AR38" s="129"/>
      <c r="AS38" s="134"/>
      <c r="AT38" s="128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34"/>
      <c r="BJ38" s="128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34"/>
      <c r="BZ38" s="128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34"/>
      <c r="CP38" s="128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4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25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7"/>
      <c r="EK38" s="125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7"/>
      <c r="EZ38" s="125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7"/>
      <c r="FP38" s="125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7"/>
      <c r="GE38" s="125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7"/>
    </row>
    <row r="39" spans="1:201" s="23" customFormat="1" ht="13.5" customHeight="1">
      <c r="A39" s="49"/>
      <c r="B39" s="141" t="s">
        <v>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2"/>
      <c r="AJ39" s="128" t="s">
        <v>42</v>
      </c>
      <c r="AK39" s="129"/>
      <c r="AL39" s="129"/>
      <c r="AM39" s="129"/>
      <c r="AN39" s="129"/>
      <c r="AO39" s="129"/>
      <c r="AP39" s="129"/>
      <c r="AQ39" s="129"/>
      <c r="AR39" s="129"/>
      <c r="AS39" s="134"/>
      <c r="AT39" s="128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34"/>
      <c r="BJ39" s="128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34"/>
      <c r="BZ39" s="128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34"/>
      <c r="CP39" s="128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4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25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7"/>
      <c r="EK39" s="125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7"/>
      <c r="EZ39" s="125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7"/>
      <c r="FP39" s="125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7"/>
      <c r="GE39" s="125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7"/>
    </row>
    <row r="40" spans="1:201" s="23" customFormat="1" ht="13.5" customHeight="1">
      <c r="A40" s="49"/>
      <c r="B40" s="138" t="s">
        <v>151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9"/>
      <c r="AJ40" s="128" t="s">
        <v>48</v>
      </c>
      <c r="AK40" s="129"/>
      <c r="AL40" s="129"/>
      <c r="AM40" s="129"/>
      <c r="AN40" s="129"/>
      <c r="AO40" s="129"/>
      <c r="AP40" s="129"/>
      <c r="AQ40" s="129"/>
      <c r="AR40" s="129"/>
      <c r="AS40" s="134"/>
      <c r="AT40" s="128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34"/>
      <c r="BJ40" s="128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34"/>
      <c r="BZ40" s="128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34"/>
      <c r="CP40" s="128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34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25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7"/>
      <c r="EK40" s="125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7"/>
      <c r="EZ40" s="125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7"/>
      <c r="FP40" s="125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7"/>
      <c r="GE40" s="125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7"/>
    </row>
    <row r="41" spans="1:201" s="23" customFormat="1" ht="13.5" customHeight="1">
      <c r="A41" s="49"/>
      <c r="B41" s="138" t="s">
        <v>152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128" t="s">
        <v>49</v>
      </c>
      <c r="AK41" s="129"/>
      <c r="AL41" s="129"/>
      <c r="AM41" s="129"/>
      <c r="AN41" s="129"/>
      <c r="AO41" s="129"/>
      <c r="AP41" s="129"/>
      <c r="AQ41" s="129"/>
      <c r="AR41" s="129"/>
      <c r="AS41" s="134"/>
      <c r="AT41" s="128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34"/>
      <c r="BJ41" s="128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34"/>
      <c r="BZ41" s="128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34"/>
      <c r="CP41" s="128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34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25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7"/>
      <c r="EK41" s="125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7"/>
      <c r="EZ41" s="125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7"/>
      <c r="FP41" s="125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7"/>
      <c r="GE41" s="125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7"/>
    </row>
    <row r="42" spans="1:201" ht="26.25" customHeight="1">
      <c r="A42" s="49"/>
      <c r="B42" s="132" t="s">
        <v>176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3"/>
      <c r="AJ42" s="128" t="s">
        <v>175</v>
      </c>
      <c r="AK42" s="129"/>
      <c r="AL42" s="129"/>
      <c r="AM42" s="129"/>
      <c r="AN42" s="129"/>
      <c r="AO42" s="129"/>
      <c r="AP42" s="129"/>
      <c r="AQ42" s="129"/>
      <c r="AR42" s="129"/>
      <c r="AS42" s="134"/>
      <c r="AT42" s="128" t="s">
        <v>269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34"/>
      <c r="BJ42" s="128" t="s">
        <v>270</v>
      </c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34"/>
      <c r="BZ42" s="128" t="s">
        <v>282</v>
      </c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34"/>
      <c r="CP42" s="184" t="s">
        <v>326</v>
      </c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6"/>
      <c r="DF42" s="143" t="s">
        <v>276</v>
      </c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25">
        <f>EK42</f>
        <v>14154</v>
      </c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7"/>
      <c r="EK42" s="125">
        <f>EK44+EK45</f>
        <v>14154</v>
      </c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7"/>
      <c r="EZ42" s="125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7"/>
      <c r="FP42" s="125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7"/>
      <c r="GE42" s="125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7"/>
    </row>
    <row r="43" spans="1:201" s="23" customFormat="1" ht="13.5" customHeight="1">
      <c r="A43" s="49"/>
      <c r="B43" s="141" t="s">
        <v>1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2"/>
      <c r="AJ43" s="128" t="s">
        <v>42</v>
      </c>
      <c r="AK43" s="129"/>
      <c r="AL43" s="129"/>
      <c r="AM43" s="129"/>
      <c r="AN43" s="129"/>
      <c r="AO43" s="129"/>
      <c r="AP43" s="129"/>
      <c r="AQ43" s="129"/>
      <c r="AR43" s="129"/>
      <c r="AS43" s="134"/>
      <c r="AT43" s="128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34"/>
      <c r="BJ43" s="128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34"/>
      <c r="BZ43" s="128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34"/>
      <c r="CP43" s="128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34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25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7"/>
      <c r="EK43" s="125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7"/>
      <c r="EZ43" s="125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7"/>
      <c r="FP43" s="125"/>
      <c r="FQ43" s="126"/>
      <c r="FR43" s="126"/>
      <c r="FS43" s="126"/>
      <c r="FT43" s="126"/>
      <c r="FU43" s="126"/>
      <c r="FV43" s="126"/>
      <c r="FW43" s="126"/>
      <c r="FX43" s="126"/>
      <c r="FY43" s="126"/>
      <c r="FZ43" s="126"/>
      <c r="GA43" s="126"/>
      <c r="GB43" s="126"/>
      <c r="GC43" s="126"/>
      <c r="GD43" s="127"/>
      <c r="GE43" s="125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7"/>
    </row>
    <row r="44" spans="1:201" s="23" customFormat="1" ht="13.5" customHeight="1">
      <c r="A44" s="49"/>
      <c r="B44" s="138" t="s">
        <v>289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9"/>
      <c r="AJ44" s="128" t="s">
        <v>177</v>
      </c>
      <c r="AK44" s="129"/>
      <c r="AL44" s="129"/>
      <c r="AM44" s="129"/>
      <c r="AN44" s="129"/>
      <c r="AO44" s="129"/>
      <c r="AP44" s="129"/>
      <c r="AQ44" s="129"/>
      <c r="AR44" s="129"/>
      <c r="AS44" s="134"/>
      <c r="AT44" s="128" t="s">
        <v>269</v>
      </c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34"/>
      <c r="BJ44" s="128" t="s">
        <v>270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34"/>
      <c r="BZ44" s="128" t="s">
        <v>282</v>
      </c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34"/>
      <c r="CP44" s="184" t="s">
        <v>275</v>
      </c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6"/>
      <c r="DF44" s="143" t="s">
        <v>276</v>
      </c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25">
        <f>EK44</f>
        <v>11154</v>
      </c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7"/>
      <c r="EK44" s="125">
        <v>11154</v>
      </c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7"/>
      <c r="EZ44" s="125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7"/>
      <c r="FP44" s="125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7"/>
      <c r="GE44" s="125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7"/>
    </row>
    <row r="45" spans="1:201" s="23" customFormat="1" ht="13.5" customHeight="1">
      <c r="A45" s="49"/>
      <c r="B45" s="138" t="s">
        <v>290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9"/>
      <c r="AJ45" s="128" t="s">
        <v>178</v>
      </c>
      <c r="AK45" s="129"/>
      <c r="AL45" s="129"/>
      <c r="AM45" s="129"/>
      <c r="AN45" s="129"/>
      <c r="AO45" s="129"/>
      <c r="AP45" s="129"/>
      <c r="AQ45" s="129"/>
      <c r="AR45" s="129"/>
      <c r="AS45" s="134"/>
      <c r="AT45" s="128" t="s">
        <v>269</v>
      </c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34"/>
      <c r="BJ45" s="128" t="s">
        <v>270</v>
      </c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34"/>
      <c r="BZ45" s="128" t="s">
        <v>282</v>
      </c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34"/>
      <c r="CP45" s="184" t="s">
        <v>317</v>
      </c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6"/>
      <c r="DF45" s="143" t="s">
        <v>276</v>
      </c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25">
        <f>EK45</f>
        <v>3000</v>
      </c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7"/>
      <c r="EK45" s="125">
        <v>3000</v>
      </c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7"/>
      <c r="EZ45" s="125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7"/>
      <c r="FP45" s="125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7"/>
      <c r="GE45" s="125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7"/>
    </row>
    <row r="46" spans="1:201" s="23" customFormat="1" ht="26.25" customHeight="1">
      <c r="A46" s="49"/>
      <c r="B46" s="132" t="s">
        <v>179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3"/>
      <c r="AJ46" s="128" t="s">
        <v>50</v>
      </c>
      <c r="AK46" s="129"/>
      <c r="AL46" s="129"/>
      <c r="AM46" s="129"/>
      <c r="AN46" s="129"/>
      <c r="AO46" s="129"/>
      <c r="AP46" s="129"/>
      <c r="AQ46" s="129"/>
      <c r="AR46" s="129"/>
      <c r="AS46" s="134"/>
      <c r="AT46" s="128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34"/>
      <c r="BJ46" s="128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34"/>
      <c r="BZ46" s="128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34"/>
      <c r="CP46" s="128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34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25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7"/>
      <c r="EK46" s="125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7"/>
      <c r="EZ46" s="125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7"/>
      <c r="FP46" s="125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7"/>
      <c r="GE46" s="125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7"/>
    </row>
    <row r="47" spans="1:201" s="23" customFormat="1" ht="26.25" customHeight="1">
      <c r="A47" s="49"/>
      <c r="B47" s="132" t="s">
        <v>182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3"/>
      <c r="AJ47" s="128" t="s">
        <v>180</v>
      </c>
      <c r="AK47" s="129"/>
      <c r="AL47" s="129"/>
      <c r="AM47" s="129"/>
      <c r="AN47" s="129"/>
      <c r="AO47" s="129"/>
      <c r="AP47" s="129"/>
      <c r="AQ47" s="129"/>
      <c r="AR47" s="129"/>
      <c r="AS47" s="134"/>
      <c r="AT47" s="128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34"/>
      <c r="BJ47" s="128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34"/>
      <c r="BZ47" s="128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34"/>
      <c r="CP47" s="128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34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25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7"/>
      <c r="EK47" s="125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7"/>
      <c r="EZ47" s="125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7"/>
      <c r="FP47" s="125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7"/>
      <c r="GE47" s="125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7"/>
    </row>
    <row r="48" spans="1:201" s="23" customFormat="1" ht="26.25" customHeight="1">
      <c r="A48" s="49"/>
      <c r="B48" s="144" t="s">
        <v>255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3"/>
      <c r="AJ48" s="128" t="s">
        <v>51</v>
      </c>
      <c r="AK48" s="129"/>
      <c r="AL48" s="129"/>
      <c r="AM48" s="129"/>
      <c r="AN48" s="129"/>
      <c r="AO48" s="129"/>
      <c r="AP48" s="129"/>
      <c r="AQ48" s="129"/>
      <c r="AR48" s="129"/>
      <c r="AS48" s="134"/>
      <c r="AT48" s="128" t="s">
        <v>42</v>
      </c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34"/>
      <c r="BJ48" s="128" t="s">
        <v>42</v>
      </c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34"/>
      <c r="BZ48" s="128" t="s">
        <v>42</v>
      </c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34"/>
      <c r="CP48" s="128" t="s">
        <v>42</v>
      </c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34"/>
      <c r="DF48" s="143" t="s">
        <v>42</v>
      </c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35">
        <f>DV50+DV52+DV61+DV65</f>
        <v>1671321.7399999998</v>
      </c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7"/>
      <c r="EK48" s="135">
        <f>EK50+EK52+EK61+EK65</f>
        <v>1671321.7399999998</v>
      </c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7"/>
      <c r="EZ48" s="135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7"/>
      <c r="FP48" s="135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7"/>
      <c r="GE48" s="135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7"/>
    </row>
    <row r="49" spans="1:201" s="23" customFormat="1" ht="13.5" customHeight="1">
      <c r="A49" s="49"/>
      <c r="B49" s="141" t="s">
        <v>4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2"/>
      <c r="AJ49" s="128" t="s">
        <v>42</v>
      </c>
      <c r="AK49" s="129"/>
      <c r="AL49" s="129"/>
      <c r="AM49" s="129"/>
      <c r="AN49" s="129"/>
      <c r="AO49" s="129"/>
      <c r="AP49" s="129"/>
      <c r="AQ49" s="129"/>
      <c r="AR49" s="129"/>
      <c r="AS49" s="134"/>
      <c r="AT49" s="128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34"/>
      <c r="BJ49" s="128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34"/>
      <c r="BZ49" s="128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34"/>
      <c r="CP49" s="128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34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25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7"/>
      <c r="EK49" s="125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7"/>
      <c r="EZ49" s="125"/>
      <c r="FA49" s="126"/>
      <c r="FB49" s="126"/>
      <c r="FC49" s="126"/>
      <c r="FD49" s="126"/>
      <c r="FE49" s="126"/>
      <c r="FF49" s="126"/>
      <c r="FG49" s="126"/>
      <c r="FH49" s="126"/>
      <c r="FI49" s="126"/>
      <c r="FJ49" s="126"/>
      <c r="FK49" s="126"/>
      <c r="FL49" s="126"/>
      <c r="FM49" s="126"/>
      <c r="FN49" s="126"/>
      <c r="FO49" s="127"/>
      <c r="FP49" s="125"/>
      <c r="FQ49" s="126"/>
      <c r="FR49" s="126"/>
      <c r="FS49" s="126"/>
      <c r="FT49" s="126"/>
      <c r="FU49" s="126"/>
      <c r="FV49" s="126"/>
      <c r="FW49" s="126"/>
      <c r="FX49" s="126"/>
      <c r="FY49" s="126"/>
      <c r="FZ49" s="126"/>
      <c r="GA49" s="126"/>
      <c r="GB49" s="126"/>
      <c r="GC49" s="126"/>
      <c r="GD49" s="127"/>
      <c r="GE49" s="125"/>
      <c r="GF49" s="126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7"/>
    </row>
    <row r="50" spans="1:201" s="23" customFormat="1" ht="13.5" customHeight="1">
      <c r="A50" s="49"/>
      <c r="B50" s="138" t="s">
        <v>60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9"/>
      <c r="AJ50" s="128" t="s">
        <v>183</v>
      </c>
      <c r="AK50" s="129"/>
      <c r="AL50" s="129"/>
      <c r="AM50" s="129"/>
      <c r="AN50" s="129"/>
      <c r="AO50" s="129"/>
      <c r="AP50" s="129"/>
      <c r="AQ50" s="129"/>
      <c r="AR50" s="129"/>
      <c r="AS50" s="134"/>
      <c r="AT50" s="128" t="s">
        <v>269</v>
      </c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34"/>
      <c r="BJ50" s="128" t="s">
        <v>270</v>
      </c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34"/>
      <c r="BZ50" s="128" t="s">
        <v>282</v>
      </c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34"/>
      <c r="CP50" s="128" t="s">
        <v>273</v>
      </c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34"/>
      <c r="DF50" s="143" t="s">
        <v>48</v>
      </c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25">
        <f>EK50</f>
        <v>49469.94</v>
      </c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7"/>
      <c r="EK50" s="125">
        <v>49469.94</v>
      </c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7"/>
      <c r="EZ50" s="125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7"/>
      <c r="FP50" s="125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7"/>
      <c r="GE50" s="125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7"/>
    </row>
    <row r="51" spans="1:201" s="23" customFormat="1" ht="13.5" customHeight="1">
      <c r="A51" s="49"/>
      <c r="B51" s="138" t="s">
        <v>61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9"/>
      <c r="AJ51" s="128" t="s">
        <v>52</v>
      </c>
      <c r="AK51" s="129"/>
      <c r="AL51" s="129"/>
      <c r="AM51" s="129"/>
      <c r="AN51" s="129"/>
      <c r="AO51" s="129"/>
      <c r="AP51" s="129"/>
      <c r="AQ51" s="129"/>
      <c r="AR51" s="129"/>
      <c r="AS51" s="134"/>
      <c r="AT51" s="128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34"/>
      <c r="BJ51" s="128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34"/>
      <c r="BZ51" s="128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34"/>
      <c r="CP51" s="128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34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25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7"/>
      <c r="EK51" s="125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7"/>
      <c r="EZ51" s="125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7"/>
      <c r="FP51" s="125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7"/>
      <c r="GE51" s="125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7"/>
    </row>
    <row r="52" spans="1:201" s="23" customFormat="1" ht="13.5" customHeight="1">
      <c r="A52" s="49"/>
      <c r="B52" s="138" t="s">
        <v>62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9"/>
      <c r="AJ52" s="128" t="s">
        <v>53</v>
      </c>
      <c r="AK52" s="129"/>
      <c r="AL52" s="129"/>
      <c r="AM52" s="129"/>
      <c r="AN52" s="129"/>
      <c r="AO52" s="129"/>
      <c r="AP52" s="129"/>
      <c r="AQ52" s="129"/>
      <c r="AR52" s="129"/>
      <c r="AS52" s="134"/>
      <c r="AT52" s="128" t="s">
        <v>269</v>
      </c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34"/>
      <c r="BJ52" s="128" t="s">
        <v>270</v>
      </c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34"/>
      <c r="BZ52" s="128" t="s">
        <v>282</v>
      </c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34"/>
      <c r="CP52" s="128" t="s">
        <v>273</v>
      </c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34"/>
      <c r="DF52" s="143" t="s">
        <v>266</v>
      </c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25">
        <f>EK52</f>
        <v>1203530.3199999998</v>
      </c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7"/>
      <c r="EK52" s="125">
        <f>EK54+EK55+EK56</f>
        <v>1203530.3199999998</v>
      </c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7"/>
      <c r="EZ52" s="125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7"/>
      <c r="FP52" s="125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7"/>
      <c r="GE52" s="125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7"/>
    </row>
    <row r="53" spans="1:201" s="23" customFormat="1" ht="13.5" customHeight="1">
      <c r="A53" s="49"/>
      <c r="B53" s="141" t="s">
        <v>1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2"/>
      <c r="AJ53" s="128" t="s">
        <v>42</v>
      </c>
      <c r="AK53" s="129"/>
      <c r="AL53" s="129"/>
      <c r="AM53" s="129"/>
      <c r="AN53" s="129"/>
      <c r="AO53" s="129"/>
      <c r="AP53" s="129"/>
      <c r="AQ53" s="129"/>
      <c r="AR53" s="129"/>
      <c r="AS53" s="134"/>
      <c r="AT53" s="128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34"/>
      <c r="BJ53" s="128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34"/>
      <c r="BZ53" s="128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34"/>
      <c r="CP53" s="128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34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25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7"/>
      <c r="EK53" s="125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7"/>
      <c r="EZ53" s="125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7"/>
      <c r="FP53" s="125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7"/>
      <c r="GE53" s="125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7"/>
    </row>
    <row r="54" spans="1:201" s="23" customFormat="1" ht="13.5" customHeight="1">
      <c r="A54" s="49"/>
      <c r="B54" s="141" t="s">
        <v>291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2"/>
      <c r="AJ54" s="128" t="s">
        <v>42</v>
      </c>
      <c r="AK54" s="129"/>
      <c r="AL54" s="129"/>
      <c r="AM54" s="129"/>
      <c r="AN54" s="129"/>
      <c r="AO54" s="129"/>
      <c r="AP54" s="129"/>
      <c r="AQ54" s="129"/>
      <c r="AR54" s="129"/>
      <c r="AS54" s="134"/>
      <c r="AT54" s="128" t="s">
        <v>269</v>
      </c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34"/>
      <c r="BJ54" s="128" t="s">
        <v>270</v>
      </c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34"/>
      <c r="BZ54" s="128" t="s">
        <v>282</v>
      </c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34"/>
      <c r="CP54" s="128" t="s">
        <v>273</v>
      </c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34"/>
      <c r="DF54" s="128" t="s">
        <v>294</v>
      </c>
      <c r="DG54" s="129"/>
      <c r="DH54" s="129"/>
      <c r="DI54" s="129"/>
      <c r="DJ54" s="129"/>
      <c r="DK54" s="129"/>
      <c r="DL54" s="129"/>
      <c r="DM54" s="129"/>
      <c r="DN54" s="134"/>
      <c r="DO54" s="64"/>
      <c r="DP54" s="64"/>
      <c r="DQ54" s="64"/>
      <c r="DR54" s="64"/>
      <c r="DS54" s="64"/>
      <c r="DT54" s="64"/>
      <c r="DU54" s="64"/>
      <c r="DV54" s="125">
        <f>EK54</f>
        <v>108623.22</v>
      </c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7"/>
      <c r="EK54" s="125">
        <v>108623.22</v>
      </c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7"/>
      <c r="EZ54" s="125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7"/>
      <c r="FP54" s="125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7"/>
      <c r="GE54" s="125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7"/>
    </row>
    <row r="55" spans="1:201" s="23" customFormat="1" ht="13.5" customHeight="1">
      <c r="A55" s="49"/>
      <c r="B55" s="141" t="s">
        <v>292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2"/>
      <c r="AJ55" s="128" t="s">
        <v>42</v>
      </c>
      <c r="AK55" s="129"/>
      <c r="AL55" s="129"/>
      <c r="AM55" s="129"/>
      <c r="AN55" s="129"/>
      <c r="AO55" s="129"/>
      <c r="AP55" s="129"/>
      <c r="AQ55" s="129"/>
      <c r="AR55" s="129"/>
      <c r="AS55" s="134"/>
      <c r="AT55" s="128" t="s">
        <v>269</v>
      </c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34"/>
      <c r="BJ55" s="128" t="s">
        <v>270</v>
      </c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34"/>
      <c r="BZ55" s="128" t="s">
        <v>282</v>
      </c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34"/>
      <c r="CP55" s="128" t="s">
        <v>273</v>
      </c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34"/>
      <c r="DF55" s="128" t="s">
        <v>295</v>
      </c>
      <c r="DG55" s="130"/>
      <c r="DH55" s="130"/>
      <c r="DI55" s="130"/>
      <c r="DJ55" s="130"/>
      <c r="DK55" s="130"/>
      <c r="DL55" s="130"/>
      <c r="DM55" s="130"/>
      <c r="DN55" s="130"/>
      <c r="DO55" s="57"/>
      <c r="DP55" s="57"/>
      <c r="DQ55" s="57"/>
      <c r="DR55" s="57"/>
      <c r="DS55" s="57"/>
      <c r="DT55" s="57"/>
      <c r="DU55" s="58"/>
      <c r="DV55" s="125">
        <f>EK55</f>
        <v>661067.46</v>
      </c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7"/>
      <c r="EK55" s="125">
        <v>661067.46</v>
      </c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7"/>
      <c r="EZ55" s="125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7"/>
      <c r="FP55" s="125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7"/>
      <c r="GE55" s="125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7"/>
    </row>
    <row r="56" spans="1:201" s="23" customFormat="1" ht="13.5" customHeight="1">
      <c r="A56" s="49"/>
      <c r="B56" s="141" t="s">
        <v>293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2"/>
      <c r="AJ56" s="128" t="s">
        <v>42</v>
      </c>
      <c r="AK56" s="129"/>
      <c r="AL56" s="129"/>
      <c r="AM56" s="129"/>
      <c r="AN56" s="129"/>
      <c r="AO56" s="129"/>
      <c r="AP56" s="129"/>
      <c r="AQ56" s="129"/>
      <c r="AR56" s="129"/>
      <c r="AS56" s="134"/>
      <c r="AT56" s="128" t="s">
        <v>269</v>
      </c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34"/>
      <c r="BJ56" s="128" t="s">
        <v>270</v>
      </c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34"/>
      <c r="BZ56" s="128" t="s">
        <v>282</v>
      </c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34"/>
      <c r="CP56" s="128" t="s">
        <v>273</v>
      </c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34"/>
      <c r="DF56" s="128" t="s">
        <v>296</v>
      </c>
      <c r="DG56" s="129"/>
      <c r="DH56" s="129"/>
      <c r="DI56" s="129"/>
      <c r="DJ56" s="129"/>
      <c r="DK56" s="129"/>
      <c r="DL56" s="129"/>
      <c r="DM56" s="129"/>
      <c r="DN56" s="134"/>
      <c r="DO56" s="64"/>
      <c r="DP56" s="64"/>
      <c r="DQ56" s="64"/>
      <c r="DR56" s="64"/>
      <c r="DS56" s="64"/>
      <c r="DT56" s="64"/>
      <c r="DU56" s="64"/>
      <c r="DV56" s="125">
        <f>EK56</f>
        <v>433839.64</v>
      </c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7"/>
      <c r="EK56" s="125">
        <v>433839.64</v>
      </c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7"/>
      <c r="EZ56" s="125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7"/>
      <c r="FP56" s="125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7"/>
      <c r="GE56" s="125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7"/>
    </row>
    <row r="57" spans="1:201" s="23" customFormat="1" ht="26.25" customHeight="1">
      <c r="A57" s="49"/>
      <c r="B57" s="132" t="s">
        <v>63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3"/>
      <c r="AJ57" s="128" t="s">
        <v>184</v>
      </c>
      <c r="AK57" s="129"/>
      <c r="AL57" s="129"/>
      <c r="AM57" s="129"/>
      <c r="AN57" s="129"/>
      <c r="AO57" s="129"/>
      <c r="AP57" s="129"/>
      <c r="AQ57" s="129"/>
      <c r="AR57" s="129"/>
      <c r="AS57" s="134"/>
      <c r="AT57" s="128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34"/>
      <c r="BJ57" s="128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34"/>
      <c r="BZ57" s="128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34"/>
      <c r="CP57" s="128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34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25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7"/>
      <c r="EK57" s="125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7"/>
      <c r="EZ57" s="125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  <c r="FL57" s="126"/>
      <c r="FM57" s="126"/>
      <c r="FN57" s="126"/>
      <c r="FO57" s="127"/>
      <c r="FP57" s="125"/>
      <c r="FQ57" s="126"/>
      <c r="FR57" s="126"/>
      <c r="FS57" s="126"/>
      <c r="FT57" s="126"/>
      <c r="FU57" s="126"/>
      <c r="FV57" s="126"/>
      <c r="FW57" s="126"/>
      <c r="FX57" s="126"/>
      <c r="FY57" s="126"/>
      <c r="FZ57" s="126"/>
      <c r="GA57" s="126"/>
      <c r="GB57" s="126"/>
      <c r="GC57" s="126"/>
      <c r="GD57" s="127"/>
      <c r="GE57" s="125"/>
      <c r="GF57" s="126"/>
      <c r="GG57" s="126"/>
      <c r="GH57" s="126"/>
      <c r="GI57" s="126"/>
      <c r="GJ57" s="126"/>
      <c r="GK57" s="126"/>
      <c r="GL57" s="126"/>
      <c r="GM57" s="126"/>
      <c r="GN57" s="126"/>
      <c r="GO57" s="126"/>
      <c r="GP57" s="126"/>
      <c r="GQ57" s="126"/>
      <c r="GR57" s="126"/>
      <c r="GS57" s="127"/>
    </row>
    <row r="58" spans="1:201" s="23" customFormat="1" ht="13.5" customHeight="1">
      <c r="A58" s="49"/>
      <c r="B58" s="141" t="s">
        <v>1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2"/>
      <c r="AJ58" s="128" t="s">
        <v>42</v>
      </c>
      <c r="AK58" s="129"/>
      <c r="AL58" s="129"/>
      <c r="AM58" s="129"/>
      <c r="AN58" s="129"/>
      <c r="AO58" s="129"/>
      <c r="AP58" s="129"/>
      <c r="AQ58" s="129"/>
      <c r="AR58" s="129"/>
      <c r="AS58" s="134"/>
      <c r="AT58" s="128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34"/>
      <c r="BJ58" s="128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34"/>
      <c r="BZ58" s="128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34"/>
      <c r="CP58" s="128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4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25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7"/>
      <c r="EK58" s="125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7"/>
      <c r="EZ58" s="125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7"/>
      <c r="FP58" s="125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127"/>
      <c r="GE58" s="125"/>
      <c r="GF58" s="126"/>
      <c r="GG58" s="126"/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7"/>
    </row>
    <row r="59" spans="1:201" s="23" customFormat="1" ht="13.5" customHeight="1">
      <c r="A59" s="49"/>
      <c r="B59" s="132" t="s">
        <v>186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3"/>
      <c r="AJ59" s="128" t="s">
        <v>185</v>
      </c>
      <c r="AK59" s="129"/>
      <c r="AL59" s="129"/>
      <c r="AM59" s="129"/>
      <c r="AN59" s="129"/>
      <c r="AO59" s="129"/>
      <c r="AP59" s="129"/>
      <c r="AQ59" s="129"/>
      <c r="AR59" s="129"/>
      <c r="AS59" s="134"/>
      <c r="AT59" s="128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34"/>
      <c r="BJ59" s="128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34"/>
      <c r="BZ59" s="128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34"/>
      <c r="CP59" s="128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34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25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7"/>
      <c r="EK59" s="125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7"/>
      <c r="EZ59" s="125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7"/>
      <c r="FP59" s="125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127"/>
      <c r="GE59" s="125"/>
      <c r="GF59" s="126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7"/>
    </row>
    <row r="60" spans="1:201" s="23" customFormat="1" ht="26.25" customHeight="1">
      <c r="A60" s="49"/>
      <c r="B60" s="132" t="s">
        <v>188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3"/>
      <c r="AJ60" s="128" t="s">
        <v>187</v>
      </c>
      <c r="AK60" s="129"/>
      <c r="AL60" s="129"/>
      <c r="AM60" s="129"/>
      <c r="AN60" s="129"/>
      <c r="AO60" s="129"/>
      <c r="AP60" s="129"/>
      <c r="AQ60" s="129"/>
      <c r="AR60" s="129"/>
      <c r="AS60" s="134"/>
      <c r="AT60" s="128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34"/>
      <c r="BJ60" s="128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34"/>
      <c r="BZ60" s="128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34"/>
      <c r="CP60" s="128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34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25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7"/>
      <c r="EK60" s="125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7"/>
      <c r="EZ60" s="125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  <c r="FL60" s="126"/>
      <c r="FM60" s="126"/>
      <c r="FN60" s="126"/>
      <c r="FO60" s="127"/>
      <c r="FP60" s="125"/>
      <c r="FQ60" s="126"/>
      <c r="FR60" s="126"/>
      <c r="FS60" s="126"/>
      <c r="FT60" s="126"/>
      <c r="FU60" s="126"/>
      <c r="FV60" s="126"/>
      <c r="FW60" s="126"/>
      <c r="FX60" s="126"/>
      <c r="FY60" s="126"/>
      <c r="FZ60" s="126"/>
      <c r="GA60" s="126"/>
      <c r="GB60" s="126"/>
      <c r="GC60" s="126"/>
      <c r="GD60" s="127"/>
      <c r="GE60" s="125"/>
      <c r="GF60" s="126"/>
      <c r="GG60" s="126"/>
      <c r="GH60" s="126"/>
      <c r="GI60" s="126"/>
      <c r="GJ60" s="126"/>
      <c r="GK60" s="126"/>
      <c r="GL60" s="126"/>
      <c r="GM60" s="126"/>
      <c r="GN60" s="126"/>
      <c r="GO60" s="126"/>
      <c r="GP60" s="126"/>
      <c r="GQ60" s="126"/>
      <c r="GR60" s="126"/>
      <c r="GS60" s="127"/>
    </row>
    <row r="61" spans="1:201" s="23" customFormat="1" ht="26.25" customHeight="1">
      <c r="A61" s="49"/>
      <c r="B61" s="132" t="s">
        <v>64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3"/>
      <c r="AJ61" s="128" t="s">
        <v>189</v>
      </c>
      <c r="AK61" s="129"/>
      <c r="AL61" s="129"/>
      <c r="AM61" s="129"/>
      <c r="AN61" s="129"/>
      <c r="AO61" s="129"/>
      <c r="AP61" s="129"/>
      <c r="AQ61" s="129"/>
      <c r="AR61" s="129"/>
      <c r="AS61" s="134"/>
      <c r="AT61" s="128" t="s">
        <v>269</v>
      </c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34"/>
      <c r="BJ61" s="128" t="s">
        <v>270</v>
      </c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34"/>
      <c r="BZ61" s="128" t="s">
        <v>282</v>
      </c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34"/>
      <c r="CP61" s="128" t="s">
        <v>273</v>
      </c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34"/>
      <c r="DF61" s="128" t="s">
        <v>267</v>
      </c>
      <c r="DG61" s="129"/>
      <c r="DH61" s="129"/>
      <c r="DI61" s="129"/>
      <c r="DJ61" s="129"/>
      <c r="DK61" s="129"/>
      <c r="DL61" s="129"/>
      <c r="DM61" s="129"/>
      <c r="DN61" s="134"/>
      <c r="DO61" s="64"/>
      <c r="DP61" s="64"/>
      <c r="DQ61" s="64"/>
      <c r="DR61" s="64"/>
      <c r="DS61" s="64"/>
      <c r="DT61" s="64"/>
      <c r="DU61" s="64"/>
      <c r="DV61" s="125">
        <f>EK61</f>
        <v>126189.52</v>
      </c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7"/>
      <c r="EK61" s="125">
        <v>126189.52</v>
      </c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7"/>
      <c r="EZ61" s="125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7"/>
      <c r="FP61" s="125"/>
      <c r="FQ61" s="126"/>
      <c r="FR61" s="126"/>
      <c r="FS61" s="126"/>
      <c r="FT61" s="126"/>
      <c r="FU61" s="126"/>
      <c r="FV61" s="126"/>
      <c r="FW61" s="126"/>
      <c r="FX61" s="126"/>
      <c r="FY61" s="126"/>
      <c r="FZ61" s="126"/>
      <c r="GA61" s="126"/>
      <c r="GB61" s="126"/>
      <c r="GC61" s="126"/>
      <c r="GD61" s="127"/>
      <c r="GE61" s="125"/>
      <c r="GF61" s="126"/>
      <c r="GG61" s="126"/>
      <c r="GH61" s="126"/>
      <c r="GI61" s="126"/>
      <c r="GJ61" s="126"/>
      <c r="GK61" s="126"/>
      <c r="GL61" s="126"/>
      <c r="GM61" s="126"/>
      <c r="GN61" s="126"/>
      <c r="GO61" s="126"/>
      <c r="GP61" s="126"/>
      <c r="GQ61" s="126"/>
      <c r="GR61" s="126"/>
      <c r="GS61" s="127"/>
    </row>
    <row r="62" spans="1:201" s="23" customFormat="1" ht="13.5" customHeight="1">
      <c r="A62" s="49"/>
      <c r="B62" s="141" t="s">
        <v>1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2"/>
      <c r="AJ62" s="128" t="s">
        <v>42</v>
      </c>
      <c r="AK62" s="129"/>
      <c r="AL62" s="129"/>
      <c r="AM62" s="129"/>
      <c r="AN62" s="129"/>
      <c r="AO62" s="129"/>
      <c r="AP62" s="129"/>
      <c r="AQ62" s="129"/>
      <c r="AR62" s="129"/>
      <c r="AS62" s="134"/>
      <c r="AT62" s="128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34"/>
      <c r="BJ62" s="128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34"/>
      <c r="BZ62" s="128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34"/>
      <c r="CP62" s="128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4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25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7"/>
      <c r="EK62" s="125"/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6"/>
      <c r="EY62" s="127"/>
      <c r="EZ62" s="125"/>
      <c r="FA62" s="126"/>
      <c r="FB62" s="126"/>
      <c r="FC62" s="126"/>
      <c r="FD62" s="126"/>
      <c r="FE62" s="126"/>
      <c r="FF62" s="126"/>
      <c r="FG62" s="126"/>
      <c r="FH62" s="126"/>
      <c r="FI62" s="126"/>
      <c r="FJ62" s="126"/>
      <c r="FK62" s="126"/>
      <c r="FL62" s="126"/>
      <c r="FM62" s="126"/>
      <c r="FN62" s="126"/>
      <c r="FO62" s="127"/>
      <c r="FP62" s="125"/>
      <c r="FQ62" s="126"/>
      <c r="FR62" s="126"/>
      <c r="FS62" s="126"/>
      <c r="FT62" s="126"/>
      <c r="FU62" s="126"/>
      <c r="FV62" s="126"/>
      <c r="FW62" s="126"/>
      <c r="FX62" s="126"/>
      <c r="FY62" s="126"/>
      <c r="FZ62" s="126"/>
      <c r="GA62" s="126"/>
      <c r="GB62" s="126"/>
      <c r="GC62" s="126"/>
      <c r="GD62" s="127"/>
      <c r="GE62" s="125"/>
      <c r="GF62" s="126"/>
      <c r="GG62" s="126"/>
      <c r="GH62" s="126"/>
      <c r="GI62" s="126"/>
      <c r="GJ62" s="126"/>
      <c r="GK62" s="126"/>
      <c r="GL62" s="126"/>
      <c r="GM62" s="126"/>
      <c r="GN62" s="126"/>
      <c r="GO62" s="126"/>
      <c r="GP62" s="126"/>
      <c r="GQ62" s="126"/>
      <c r="GR62" s="126"/>
      <c r="GS62" s="127"/>
    </row>
    <row r="63" spans="1:201" s="23" customFormat="1" ht="26.25" customHeight="1">
      <c r="A63" s="49"/>
      <c r="B63" s="132" t="s">
        <v>191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3"/>
      <c r="AJ63" s="128" t="s">
        <v>190</v>
      </c>
      <c r="AK63" s="129"/>
      <c r="AL63" s="129"/>
      <c r="AM63" s="129"/>
      <c r="AN63" s="129"/>
      <c r="AO63" s="129"/>
      <c r="AP63" s="129"/>
      <c r="AQ63" s="129"/>
      <c r="AR63" s="129"/>
      <c r="AS63" s="134"/>
      <c r="AT63" s="128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34"/>
      <c r="BJ63" s="128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34"/>
      <c r="BZ63" s="128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34"/>
      <c r="CP63" s="128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34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25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7"/>
      <c r="EK63" s="125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7"/>
      <c r="EZ63" s="125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7"/>
      <c r="FP63" s="125"/>
      <c r="FQ63" s="126"/>
      <c r="FR63" s="126"/>
      <c r="FS63" s="126"/>
      <c r="FT63" s="126"/>
      <c r="FU63" s="126"/>
      <c r="FV63" s="126"/>
      <c r="FW63" s="126"/>
      <c r="FX63" s="126"/>
      <c r="FY63" s="126"/>
      <c r="FZ63" s="126"/>
      <c r="GA63" s="126"/>
      <c r="GB63" s="126"/>
      <c r="GC63" s="126"/>
      <c r="GD63" s="127"/>
      <c r="GE63" s="125"/>
      <c r="GF63" s="126"/>
      <c r="GG63" s="126"/>
      <c r="GH63" s="126"/>
      <c r="GI63" s="126"/>
      <c r="GJ63" s="126"/>
      <c r="GK63" s="126"/>
      <c r="GL63" s="126"/>
      <c r="GM63" s="126"/>
      <c r="GN63" s="126"/>
      <c r="GO63" s="126"/>
      <c r="GP63" s="126"/>
      <c r="GQ63" s="126"/>
      <c r="GR63" s="126"/>
      <c r="GS63" s="127"/>
    </row>
    <row r="64" spans="1:201" s="23" customFormat="1" ht="26.25" customHeight="1">
      <c r="A64" s="49"/>
      <c r="B64" s="132" t="s">
        <v>193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3"/>
      <c r="AJ64" s="128" t="s">
        <v>192</v>
      </c>
      <c r="AK64" s="129"/>
      <c r="AL64" s="129"/>
      <c r="AM64" s="129"/>
      <c r="AN64" s="129"/>
      <c r="AO64" s="129"/>
      <c r="AP64" s="129"/>
      <c r="AQ64" s="129"/>
      <c r="AR64" s="129"/>
      <c r="AS64" s="134"/>
      <c r="AT64" s="128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34"/>
      <c r="BJ64" s="128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34"/>
      <c r="BZ64" s="128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34"/>
      <c r="CP64" s="128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4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25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7"/>
      <c r="EK64" s="125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7"/>
      <c r="EZ64" s="125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7"/>
      <c r="FP64" s="125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7"/>
      <c r="GE64" s="125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7"/>
    </row>
    <row r="65" spans="1:201" s="23" customFormat="1" ht="26.25" customHeight="1">
      <c r="A65" s="140" t="s">
        <v>277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3"/>
      <c r="AJ65" s="128" t="s">
        <v>303</v>
      </c>
      <c r="AK65" s="129"/>
      <c r="AL65" s="129"/>
      <c r="AM65" s="129"/>
      <c r="AN65" s="129"/>
      <c r="AO65" s="129"/>
      <c r="AP65" s="129"/>
      <c r="AQ65" s="129"/>
      <c r="AR65" s="129"/>
      <c r="AS65" s="134"/>
      <c r="AT65" s="128" t="s">
        <v>269</v>
      </c>
      <c r="AU65" s="129"/>
      <c r="AV65" s="129"/>
      <c r="AW65" s="129"/>
      <c r="AX65" s="129"/>
      <c r="AY65" s="129"/>
      <c r="AZ65" s="129"/>
      <c r="BA65" s="57"/>
      <c r="BB65" s="57"/>
      <c r="BC65" s="57"/>
      <c r="BD65" s="57"/>
      <c r="BE65" s="57"/>
      <c r="BF65" s="57"/>
      <c r="BG65" s="57"/>
      <c r="BH65" s="57"/>
      <c r="BI65" s="58"/>
      <c r="BJ65" s="128" t="s">
        <v>270</v>
      </c>
      <c r="BK65" s="129"/>
      <c r="BL65" s="129"/>
      <c r="BM65" s="129"/>
      <c r="BN65" s="129"/>
      <c r="BO65" s="129"/>
      <c r="BP65" s="129"/>
      <c r="BQ65" s="129"/>
      <c r="BR65" s="129"/>
      <c r="BS65" s="129"/>
      <c r="BT65" s="57"/>
      <c r="BU65" s="57"/>
      <c r="BV65" s="57"/>
      <c r="BW65" s="57"/>
      <c r="BX65" s="57"/>
      <c r="BY65" s="58"/>
      <c r="BZ65" s="128" t="s">
        <v>282</v>
      </c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34"/>
      <c r="CP65" s="128" t="s">
        <v>273</v>
      </c>
      <c r="CQ65" s="129"/>
      <c r="CR65" s="129"/>
      <c r="CS65" s="129"/>
      <c r="CT65" s="129"/>
      <c r="CU65" s="129"/>
      <c r="CV65" s="129"/>
      <c r="CW65" s="129"/>
      <c r="CX65" s="57"/>
      <c r="CY65" s="57"/>
      <c r="CZ65" s="57"/>
      <c r="DA65" s="57"/>
      <c r="DB65" s="57"/>
      <c r="DC65" s="57"/>
      <c r="DD65" s="57"/>
      <c r="DE65" s="58"/>
      <c r="DF65" s="143" t="s">
        <v>278</v>
      </c>
      <c r="DG65" s="143"/>
      <c r="DH65" s="143"/>
      <c r="DI65" s="143"/>
      <c r="DJ65" s="143"/>
      <c r="DK65" s="143"/>
      <c r="DL65" s="143"/>
      <c r="DM65" s="143"/>
      <c r="DN65" s="143"/>
      <c r="DO65" s="64"/>
      <c r="DP65" s="64"/>
      <c r="DQ65" s="64"/>
      <c r="DR65" s="64"/>
      <c r="DS65" s="64"/>
      <c r="DT65" s="64"/>
      <c r="DU65" s="64"/>
      <c r="DV65" s="125">
        <f>EK65</f>
        <v>292131.96</v>
      </c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7"/>
      <c r="EK65" s="125">
        <v>292131.96</v>
      </c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7"/>
      <c r="EZ65" s="125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7"/>
      <c r="FP65" s="125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7"/>
      <c r="GE65" s="125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7"/>
    </row>
    <row r="66" spans="1:201" s="23" customFormat="1" ht="13.5" customHeight="1">
      <c r="A66" s="49"/>
      <c r="B66" s="144" t="s">
        <v>206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70"/>
      <c r="AJ66" s="128" t="s">
        <v>54</v>
      </c>
      <c r="AK66" s="129"/>
      <c r="AL66" s="129"/>
      <c r="AM66" s="129"/>
      <c r="AN66" s="129"/>
      <c r="AO66" s="129"/>
      <c r="AP66" s="129"/>
      <c r="AQ66" s="129"/>
      <c r="AR66" s="129"/>
      <c r="AS66" s="134"/>
      <c r="AT66" s="128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34"/>
      <c r="BJ66" s="128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34"/>
      <c r="BZ66" s="128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34"/>
      <c r="CP66" s="128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34"/>
      <c r="DF66" s="128"/>
      <c r="DG66" s="129"/>
      <c r="DH66" s="129"/>
      <c r="DI66" s="129"/>
      <c r="DJ66" s="129"/>
      <c r="DK66" s="129"/>
      <c r="DL66" s="129"/>
      <c r="DM66" s="129"/>
      <c r="DN66" s="134"/>
      <c r="DO66" s="64"/>
      <c r="DP66" s="64"/>
      <c r="DQ66" s="64"/>
      <c r="DR66" s="64"/>
      <c r="DS66" s="64"/>
      <c r="DT66" s="64"/>
      <c r="DU66" s="64"/>
      <c r="DV66" s="135"/>
      <c r="DW66" s="180"/>
      <c r="DX66" s="180"/>
      <c r="DY66" s="180"/>
      <c r="DZ66" s="180"/>
      <c r="EA66" s="180"/>
      <c r="EB66" s="180"/>
      <c r="EC66" s="180"/>
      <c r="ED66" s="180"/>
      <c r="EE66" s="180"/>
      <c r="EF66" s="180"/>
      <c r="EG66" s="180"/>
      <c r="EH66" s="180"/>
      <c r="EI66" s="180"/>
      <c r="EJ66" s="181"/>
      <c r="EK66" s="135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7"/>
      <c r="EZ66" s="135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7"/>
      <c r="FP66" s="135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7"/>
      <c r="GE66" s="135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7"/>
    </row>
    <row r="67" spans="1:201" s="23" customFormat="1" ht="13.5" customHeight="1">
      <c r="A67" s="49"/>
      <c r="B67" s="138" t="s">
        <v>1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9"/>
      <c r="AJ67" s="128" t="s">
        <v>42</v>
      </c>
      <c r="AK67" s="129"/>
      <c r="AL67" s="129"/>
      <c r="AM67" s="129"/>
      <c r="AN67" s="129"/>
      <c r="AO67" s="129"/>
      <c r="AP67" s="129"/>
      <c r="AQ67" s="129"/>
      <c r="AR67" s="129"/>
      <c r="AS67" s="134"/>
      <c r="AT67" s="128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34"/>
      <c r="BJ67" s="128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34"/>
      <c r="BZ67" s="128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34"/>
      <c r="CP67" s="128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34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25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7"/>
      <c r="EK67" s="125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7"/>
      <c r="EZ67" s="125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7"/>
      <c r="FP67" s="125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126"/>
      <c r="GB67" s="126"/>
      <c r="GC67" s="126"/>
      <c r="GD67" s="127"/>
      <c r="GE67" s="125"/>
      <c r="GF67" s="126"/>
      <c r="GG67" s="126"/>
      <c r="GH67" s="126"/>
      <c r="GI67" s="126"/>
      <c r="GJ67" s="126"/>
      <c r="GK67" s="126"/>
      <c r="GL67" s="126"/>
      <c r="GM67" s="126"/>
      <c r="GN67" s="126"/>
      <c r="GO67" s="126"/>
      <c r="GP67" s="126"/>
      <c r="GQ67" s="126"/>
      <c r="GR67" s="126"/>
      <c r="GS67" s="127"/>
    </row>
    <row r="68" spans="1:201" s="23" customFormat="1" ht="13.5" customHeight="1">
      <c r="A68" s="49"/>
      <c r="B68" s="138" t="s">
        <v>194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9"/>
      <c r="AJ68" s="128" t="s">
        <v>55</v>
      </c>
      <c r="AK68" s="129"/>
      <c r="AL68" s="129"/>
      <c r="AM68" s="129"/>
      <c r="AN68" s="129"/>
      <c r="AO68" s="129"/>
      <c r="AP68" s="129"/>
      <c r="AQ68" s="129"/>
      <c r="AR68" s="129"/>
      <c r="AS68" s="134"/>
      <c r="AT68" s="128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4"/>
      <c r="BJ68" s="128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57"/>
      <c r="BY68" s="58"/>
      <c r="BZ68" s="128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34"/>
      <c r="CP68" s="128"/>
      <c r="CQ68" s="129"/>
      <c r="CR68" s="129"/>
      <c r="CS68" s="129"/>
      <c r="CT68" s="129"/>
      <c r="CU68" s="129"/>
      <c r="CV68" s="129"/>
      <c r="CW68" s="129"/>
      <c r="CX68" s="57"/>
      <c r="CY68" s="57"/>
      <c r="CZ68" s="57"/>
      <c r="DA68" s="57"/>
      <c r="DB68" s="57"/>
      <c r="DC68" s="57"/>
      <c r="DD68" s="57"/>
      <c r="DE68" s="58"/>
      <c r="DF68" s="128"/>
      <c r="DG68" s="130"/>
      <c r="DH68" s="130"/>
      <c r="DI68" s="130"/>
      <c r="DJ68" s="130"/>
      <c r="DK68" s="130"/>
      <c r="DL68" s="130"/>
      <c r="DM68" s="130"/>
      <c r="DN68" s="131"/>
      <c r="DO68" s="64"/>
      <c r="DP68" s="64"/>
      <c r="DQ68" s="64"/>
      <c r="DR68" s="64"/>
      <c r="DS68" s="64"/>
      <c r="DT68" s="64"/>
      <c r="DU68" s="64"/>
      <c r="DV68" s="125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7"/>
      <c r="EK68" s="125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7"/>
      <c r="EZ68" s="125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7"/>
      <c r="FP68" s="125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126"/>
      <c r="GB68" s="126"/>
      <c r="GC68" s="126"/>
      <c r="GD68" s="127"/>
      <c r="GE68" s="126"/>
      <c r="GF68" s="126"/>
      <c r="GG68" s="126"/>
      <c r="GH68" s="126"/>
      <c r="GI68" s="126"/>
      <c r="GJ68" s="126"/>
      <c r="GK68" s="126"/>
      <c r="GL68" s="126"/>
      <c r="GM68" s="126"/>
      <c r="GN68" s="126"/>
      <c r="GO68" s="126"/>
      <c r="GP68" s="126"/>
      <c r="GQ68" s="126"/>
      <c r="GR68" s="54"/>
      <c r="GS68" s="55"/>
    </row>
    <row r="69" spans="1:201" s="23" customFormat="1" ht="42" customHeight="1">
      <c r="A69" s="49"/>
      <c r="B69" s="132" t="s">
        <v>194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3"/>
      <c r="AJ69" s="128" t="s">
        <v>55</v>
      </c>
      <c r="AK69" s="129"/>
      <c r="AL69" s="129"/>
      <c r="AM69" s="129"/>
      <c r="AN69" s="129"/>
      <c r="AO69" s="129"/>
      <c r="AP69" s="129"/>
      <c r="AQ69" s="129"/>
      <c r="AR69" s="129"/>
      <c r="AS69" s="134"/>
      <c r="AT69" s="128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34"/>
      <c r="BJ69" s="128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34"/>
      <c r="BZ69" s="128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34"/>
      <c r="CP69" s="128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34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25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7"/>
      <c r="EK69" s="125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7"/>
      <c r="EZ69" s="125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7"/>
      <c r="FP69" s="125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126"/>
      <c r="GB69" s="126"/>
      <c r="GC69" s="126"/>
      <c r="GD69" s="127"/>
      <c r="GE69" s="125"/>
      <c r="GF69" s="126"/>
      <c r="GG69" s="126"/>
      <c r="GH69" s="126"/>
      <c r="GI69" s="126"/>
      <c r="GJ69" s="126"/>
      <c r="GK69" s="126"/>
      <c r="GL69" s="126"/>
      <c r="GM69" s="126"/>
      <c r="GN69" s="126"/>
      <c r="GO69" s="126"/>
      <c r="GP69" s="126"/>
      <c r="GQ69" s="126"/>
      <c r="GR69" s="126"/>
      <c r="GS69" s="127"/>
    </row>
    <row r="70" spans="1:201" s="23" customFormat="1" ht="27" customHeight="1">
      <c r="A70" s="49"/>
      <c r="B70" s="132" t="s">
        <v>70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3"/>
      <c r="AJ70" s="128" t="s">
        <v>195</v>
      </c>
      <c r="AK70" s="129"/>
      <c r="AL70" s="129"/>
      <c r="AM70" s="129"/>
      <c r="AN70" s="129"/>
      <c r="AO70" s="129"/>
      <c r="AP70" s="129"/>
      <c r="AQ70" s="129"/>
      <c r="AR70" s="129"/>
      <c r="AS70" s="134"/>
      <c r="AT70" s="128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34"/>
      <c r="BJ70" s="128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34"/>
      <c r="BZ70" s="128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34"/>
      <c r="CP70" s="128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34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25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7"/>
      <c r="EK70" s="125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7"/>
      <c r="EZ70" s="125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7"/>
      <c r="FP70" s="125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7"/>
      <c r="GE70" s="125"/>
      <c r="GF70" s="126"/>
      <c r="GG70" s="126"/>
      <c r="GH70" s="126"/>
      <c r="GI70" s="126"/>
      <c r="GJ70" s="126"/>
      <c r="GK70" s="126"/>
      <c r="GL70" s="126"/>
      <c r="GM70" s="126"/>
      <c r="GN70" s="126"/>
      <c r="GO70" s="126"/>
      <c r="GP70" s="126"/>
      <c r="GQ70" s="126"/>
      <c r="GR70" s="126"/>
      <c r="GS70" s="127"/>
    </row>
    <row r="71" spans="1:201" s="23" customFormat="1" ht="13.5" customHeight="1">
      <c r="A71" s="49"/>
      <c r="B71" s="132" t="s">
        <v>71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3"/>
      <c r="AJ71" s="128" t="s">
        <v>196</v>
      </c>
      <c r="AK71" s="129"/>
      <c r="AL71" s="129"/>
      <c r="AM71" s="129"/>
      <c r="AN71" s="129"/>
      <c r="AO71" s="129"/>
      <c r="AP71" s="129"/>
      <c r="AQ71" s="129"/>
      <c r="AR71" s="129"/>
      <c r="AS71" s="134"/>
      <c r="AT71" s="128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34"/>
      <c r="BJ71" s="128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34"/>
      <c r="BZ71" s="128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34"/>
      <c r="CP71" s="128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34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25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7"/>
      <c r="EK71" s="125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7"/>
      <c r="EZ71" s="125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6"/>
      <c r="FL71" s="126"/>
      <c r="FM71" s="126"/>
      <c r="FN71" s="126"/>
      <c r="FO71" s="127"/>
      <c r="FP71" s="125"/>
      <c r="FQ71" s="126"/>
      <c r="FR71" s="126"/>
      <c r="FS71" s="126"/>
      <c r="FT71" s="126"/>
      <c r="FU71" s="126"/>
      <c r="FV71" s="126"/>
      <c r="FW71" s="126"/>
      <c r="FX71" s="126"/>
      <c r="FY71" s="126"/>
      <c r="FZ71" s="126"/>
      <c r="GA71" s="126"/>
      <c r="GB71" s="126"/>
      <c r="GC71" s="126"/>
      <c r="GD71" s="127"/>
      <c r="GE71" s="125"/>
      <c r="GF71" s="126"/>
      <c r="GG71" s="126"/>
      <c r="GH71" s="126"/>
      <c r="GI71" s="126"/>
      <c r="GJ71" s="126"/>
      <c r="GK71" s="126"/>
      <c r="GL71" s="126"/>
      <c r="GM71" s="126"/>
      <c r="GN71" s="126"/>
      <c r="GO71" s="126"/>
      <c r="GP71" s="126"/>
      <c r="GQ71" s="126"/>
      <c r="GR71" s="126"/>
      <c r="GS71" s="127"/>
    </row>
    <row r="72" spans="1:201" s="23" customFormat="1" ht="26.25" customHeight="1">
      <c r="A72" s="49"/>
      <c r="B72" s="132" t="s">
        <v>197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3"/>
      <c r="AJ72" s="128" t="s">
        <v>56</v>
      </c>
      <c r="AK72" s="129"/>
      <c r="AL72" s="129"/>
      <c r="AM72" s="129"/>
      <c r="AN72" s="129"/>
      <c r="AO72" s="129"/>
      <c r="AP72" s="129"/>
      <c r="AQ72" s="129"/>
      <c r="AR72" s="129"/>
      <c r="AS72" s="134"/>
      <c r="AT72" s="128" t="s">
        <v>42</v>
      </c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34"/>
      <c r="BJ72" s="128" t="s">
        <v>42</v>
      </c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34"/>
      <c r="BZ72" s="128" t="s">
        <v>42</v>
      </c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34"/>
      <c r="CP72" s="128" t="s">
        <v>42</v>
      </c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34"/>
      <c r="DF72" s="143" t="s">
        <v>42</v>
      </c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35">
        <f>DV75+DV76+DV79+DV80+DV81+DV82</f>
        <v>3605189.88</v>
      </c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7"/>
      <c r="EK72" s="135">
        <f>EK80</f>
        <v>107215</v>
      </c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7"/>
      <c r="EZ72" s="135">
        <f>EZ75+EZ82</f>
        <v>117974.88</v>
      </c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7"/>
      <c r="FP72" s="135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7"/>
      <c r="GE72" s="135">
        <f>GE76+GE79+GE81</f>
        <v>3380000</v>
      </c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7"/>
    </row>
    <row r="73" spans="1:201" s="23" customFormat="1" ht="13.5" customHeight="1">
      <c r="A73" s="49"/>
      <c r="B73" s="132" t="s">
        <v>199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3"/>
      <c r="AJ73" s="128" t="s">
        <v>198</v>
      </c>
      <c r="AK73" s="129"/>
      <c r="AL73" s="129"/>
      <c r="AM73" s="129"/>
      <c r="AN73" s="129"/>
      <c r="AO73" s="129"/>
      <c r="AP73" s="129"/>
      <c r="AQ73" s="129"/>
      <c r="AR73" s="129"/>
      <c r="AS73" s="134"/>
      <c r="AT73" s="128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34"/>
      <c r="BJ73" s="128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34"/>
      <c r="BZ73" s="128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34"/>
      <c r="CP73" s="128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34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25">
        <f>DV72</f>
        <v>3605189.88</v>
      </c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7"/>
      <c r="EK73" s="125">
        <f>EK72</f>
        <v>107215</v>
      </c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7"/>
      <c r="EZ73" s="125">
        <f>EZ72</f>
        <v>117974.88</v>
      </c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7"/>
      <c r="FP73" s="125"/>
      <c r="FQ73" s="126"/>
      <c r="FR73" s="126"/>
      <c r="FS73" s="126"/>
      <c r="FT73" s="126"/>
      <c r="FU73" s="126"/>
      <c r="FV73" s="126"/>
      <c r="FW73" s="126"/>
      <c r="FX73" s="126"/>
      <c r="FY73" s="126"/>
      <c r="FZ73" s="126"/>
      <c r="GA73" s="126"/>
      <c r="GB73" s="126"/>
      <c r="GC73" s="126"/>
      <c r="GD73" s="127"/>
      <c r="GE73" s="125">
        <f>GE72</f>
        <v>3380000</v>
      </c>
      <c r="GF73" s="126"/>
      <c r="GG73" s="126"/>
      <c r="GH73" s="126"/>
      <c r="GI73" s="126"/>
      <c r="GJ73" s="126"/>
      <c r="GK73" s="126"/>
      <c r="GL73" s="126"/>
      <c r="GM73" s="126"/>
      <c r="GN73" s="126"/>
      <c r="GO73" s="126"/>
      <c r="GP73" s="126"/>
      <c r="GQ73" s="126"/>
      <c r="GR73" s="126"/>
      <c r="GS73" s="127"/>
    </row>
    <row r="74" spans="1:201" s="23" customFormat="1" ht="26.25" customHeight="1">
      <c r="A74" s="49"/>
      <c r="B74" s="138" t="s">
        <v>1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9"/>
      <c r="AJ74" s="128" t="s">
        <v>42</v>
      </c>
      <c r="AK74" s="129"/>
      <c r="AL74" s="129"/>
      <c r="AM74" s="129"/>
      <c r="AN74" s="129"/>
      <c r="AO74" s="129"/>
      <c r="AP74" s="129"/>
      <c r="AQ74" s="129"/>
      <c r="AR74" s="129"/>
      <c r="AS74" s="134"/>
      <c r="AT74" s="128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34"/>
      <c r="BJ74" s="128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34"/>
      <c r="BZ74" s="128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34"/>
      <c r="CP74" s="128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34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25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7"/>
      <c r="EK74" s="125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7"/>
      <c r="EZ74" s="125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7"/>
      <c r="FP74" s="125"/>
      <c r="FQ74" s="126"/>
      <c r="FR74" s="126"/>
      <c r="FS74" s="126"/>
      <c r="FT74" s="126"/>
      <c r="FU74" s="126"/>
      <c r="FV74" s="126"/>
      <c r="FW74" s="126"/>
      <c r="FX74" s="126"/>
      <c r="FY74" s="126"/>
      <c r="FZ74" s="126"/>
      <c r="GA74" s="126"/>
      <c r="GB74" s="126"/>
      <c r="GC74" s="126"/>
      <c r="GD74" s="127"/>
      <c r="GE74" s="125"/>
      <c r="GF74" s="126"/>
      <c r="GG74" s="126"/>
      <c r="GH74" s="126"/>
      <c r="GI74" s="126"/>
      <c r="GJ74" s="126"/>
      <c r="GK74" s="126"/>
      <c r="GL74" s="126"/>
      <c r="GM74" s="126"/>
      <c r="GN74" s="126"/>
      <c r="GO74" s="126"/>
      <c r="GP74" s="126"/>
      <c r="GQ74" s="126"/>
      <c r="GR74" s="126"/>
      <c r="GS74" s="127"/>
    </row>
    <row r="75" spans="1:201" s="23" customFormat="1" ht="26.25" customHeight="1">
      <c r="A75" s="49"/>
      <c r="B75" s="132" t="s">
        <v>65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3"/>
      <c r="AJ75" s="128" t="s">
        <v>200</v>
      </c>
      <c r="AK75" s="129"/>
      <c r="AL75" s="129"/>
      <c r="AM75" s="129"/>
      <c r="AN75" s="129"/>
      <c r="AO75" s="129"/>
      <c r="AP75" s="129"/>
      <c r="AQ75" s="129"/>
      <c r="AR75" s="129"/>
      <c r="AS75" s="134"/>
      <c r="AT75" s="128" t="s">
        <v>269</v>
      </c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34"/>
      <c r="BJ75" s="128" t="s">
        <v>270</v>
      </c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57"/>
      <c r="BY75" s="58"/>
      <c r="BZ75" s="128" t="s">
        <v>281</v>
      </c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34"/>
      <c r="CP75" s="128" t="s">
        <v>273</v>
      </c>
      <c r="CQ75" s="129"/>
      <c r="CR75" s="129"/>
      <c r="CS75" s="129"/>
      <c r="CT75" s="129"/>
      <c r="CU75" s="129"/>
      <c r="CV75" s="129"/>
      <c r="CW75" s="129"/>
      <c r="CX75" s="57"/>
      <c r="CY75" s="57"/>
      <c r="CZ75" s="57"/>
      <c r="DA75" s="57"/>
      <c r="DB75" s="57"/>
      <c r="DC75" s="57"/>
      <c r="DD75" s="57"/>
      <c r="DE75" s="58"/>
      <c r="DF75" s="128" t="s">
        <v>318</v>
      </c>
      <c r="DG75" s="130"/>
      <c r="DH75" s="130"/>
      <c r="DI75" s="130"/>
      <c r="DJ75" s="130"/>
      <c r="DK75" s="130"/>
      <c r="DL75" s="130"/>
      <c r="DM75" s="130"/>
      <c r="DN75" s="131"/>
      <c r="DO75" s="64"/>
      <c r="DP75" s="64"/>
      <c r="DQ75" s="64"/>
      <c r="DR75" s="64"/>
      <c r="DS75" s="64"/>
      <c r="DT75" s="64"/>
      <c r="DU75" s="64"/>
      <c r="DV75" s="125">
        <f>EZ75</f>
        <v>80000</v>
      </c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7"/>
      <c r="EK75" s="125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7"/>
      <c r="EZ75" s="125">
        <v>80000</v>
      </c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7"/>
      <c r="FP75" s="125"/>
      <c r="FQ75" s="126"/>
      <c r="FR75" s="126"/>
      <c r="FS75" s="126"/>
      <c r="FT75" s="126"/>
      <c r="FU75" s="126"/>
      <c r="FV75" s="126"/>
      <c r="FW75" s="126"/>
      <c r="FX75" s="126"/>
      <c r="FY75" s="126"/>
      <c r="FZ75" s="126"/>
      <c r="GA75" s="126"/>
      <c r="GB75" s="126"/>
      <c r="GC75" s="126"/>
      <c r="GD75" s="127"/>
      <c r="GE75" s="125"/>
      <c r="GF75" s="126"/>
      <c r="GG75" s="126"/>
      <c r="GH75" s="126"/>
      <c r="GI75" s="126"/>
      <c r="GJ75" s="126"/>
      <c r="GK75" s="126"/>
      <c r="GL75" s="126"/>
      <c r="GM75" s="126"/>
      <c r="GN75" s="126"/>
      <c r="GO75" s="126"/>
      <c r="GP75" s="126"/>
      <c r="GQ75" s="126"/>
      <c r="GR75" s="126"/>
      <c r="GS75" s="127"/>
    </row>
    <row r="76" spans="1:201" s="23" customFormat="1" ht="26.25" customHeight="1">
      <c r="A76" s="49"/>
      <c r="B76" s="132" t="s">
        <v>65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3"/>
      <c r="AJ76" s="128" t="s">
        <v>200</v>
      </c>
      <c r="AK76" s="129"/>
      <c r="AL76" s="129"/>
      <c r="AM76" s="129"/>
      <c r="AN76" s="129"/>
      <c r="AO76" s="129"/>
      <c r="AP76" s="129"/>
      <c r="AQ76" s="129"/>
      <c r="AR76" s="129"/>
      <c r="AS76" s="134"/>
      <c r="AT76" s="128" t="s">
        <v>269</v>
      </c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34"/>
      <c r="BJ76" s="128" t="s">
        <v>270</v>
      </c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57"/>
      <c r="BY76" s="58"/>
      <c r="BZ76" s="128" t="s">
        <v>320</v>
      </c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34"/>
      <c r="CP76" s="128" t="s">
        <v>273</v>
      </c>
      <c r="CQ76" s="129"/>
      <c r="CR76" s="129"/>
      <c r="CS76" s="129"/>
      <c r="CT76" s="129"/>
      <c r="CU76" s="129"/>
      <c r="CV76" s="129"/>
      <c r="CW76" s="129"/>
      <c r="CX76" s="57"/>
      <c r="CY76" s="57"/>
      <c r="CZ76" s="57"/>
      <c r="DA76" s="57"/>
      <c r="DB76" s="57"/>
      <c r="DC76" s="57"/>
      <c r="DD76" s="57"/>
      <c r="DE76" s="58"/>
      <c r="DF76" s="128" t="s">
        <v>55</v>
      </c>
      <c r="DG76" s="130"/>
      <c r="DH76" s="130"/>
      <c r="DI76" s="130"/>
      <c r="DJ76" s="130"/>
      <c r="DK76" s="130"/>
      <c r="DL76" s="130"/>
      <c r="DM76" s="130"/>
      <c r="DN76" s="131"/>
      <c r="DO76" s="64"/>
      <c r="DP76" s="64"/>
      <c r="DQ76" s="64"/>
      <c r="DR76" s="64"/>
      <c r="DS76" s="64"/>
      <c r="DT76" s="64"/>
      <c r="DU76" s="64"/>
      <c r="DV76" s="125">
        <f>GE76</f>
        <v>40000</v>
      </c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7"/>
      <c r="EK76" s="125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7"/>
      <c r="EZ76" s="125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7"/>
      <c r="FP76" s="125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7"/>
      <c r="GE76" s="125">
        <v>40000</v>
      </c>
      <c r="GF76" s="126"/>
      <c r="GG76" s="126"/>
      <c r="GH76" s="126"/>
      <c r="GI76" s="126"/>
      <c r="GJ76" s="126"/>
      <c r="GK76" s="126"/>
      <c r="GL76" s="126"/>
      <c r="GM76" s="126"/>
      <c r="GN76" s="126"/>
      <c r="GO76" s="126"/>
      <c r="GP76" s="126"/>
      <c r="GQ76" s="126"/>
      <c r="GR76" s="126"/>
      <c r="GS76" s="127"/>
    </row>
    <row r="77" spans="1:201" s="23" customFormat="1" ht="26.25" customHeight="1">
      <c r="A77" s="49"/>
      <c r="B77" s="132" t="s">
        <v>66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3"/>
      <c r="AJ77" s="128" t="s">
        <v>201</v>
      </c>
      <c r="AK77" s="129"/>
      <c r="AL77" s="129"/>
      <c r="AM77" s="129"/>
      <c r="AN77" s="129"/>
      <c r="AO77" s="129"/>
      <c r="AP77" s="129"/>
      <c r="AQ77" s="129"/>
      <c r="AR77" s="129"/>
      <c r="AS77" s="134"/>
      <c r="AT77" s="128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34"/>
      <c r="BJ77" s="128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34"/>
      <c r="BZ77" s="128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34"/>
      <c r="CP77" s="128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34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25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7"/>
      <c r="EK77" s="125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7"/>
      <c r="EZ77" s="125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7"/>
      <c r="FP77" s="125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7"/>
      <c r="GE77" s="125"/>
      <c r="GF77" s="126"/>
      <c r="GG77" s="126"/>
      <c r="GH77" s="126"/>
      <c r="GI77" s="126"/>
      <c r="GJ77" s="126"/>
      <c r="GK77" s="126"/>
      <c r="GL77" s="126"/>
      <c r="GM77" s="126"/>
      <c r="GN77" s="126"/>
      <c r="GO77" s="126"/>
      <c r="GP77" s="126"/>
      <c r="GQ77" s="126"/>
      <c r="GR77" s="126"/>
      <c r="GS77" s="127"/>
    </row>
    <row r="78" spans="1:201" s="23" customFormat="1" ht="27" customHeight="1">
      <c r="A78" s="49"/>
      <c r="B78" s="132" t="s">
        <v>65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3"/>
      <c r="AJ78" s="128" t="s">
        <v>202</v>
      </c>
      <c r="AK78" s="129"/>
      <c r="AL78" s="129"/>
      <c r="AM78" s="129"/>
      <c r="AN78" s="129"/>
      <c r="AO78" s="129"/>
      <c r="AP78" s="129"/>
      <c r="AQ78" s="129"/>
      <c r="AR78" s="129"/>
      <c r="AS78" s="134"/>
      <c r="AT78" s="128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34"/>
      <c r="BJ78" s="128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34"/>
      <c r="BZ78" s="128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34"/>
      <c r="CP78" s="128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34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25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7"/>
      <c r="EK78" s="125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7"/>
      <c r="EZ78" s="125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7"/>
      <c r="FP78" s="125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7"/>
      <c r="GE78" s="125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7"/>
    </row>
    <row r="79" spans="1:201" s="23" customFormat="1" ht="26.25" customHeight="1">
      <c r="A79" s="49"/>
      <c r="B79" s="132" t="s">
        <v>68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3"/>
      <c r="AJ79" s="128" t="s">
        <v>200</v>
      </c>
      <c r="AK79" s="129"/>
      <c r="AL79" s="129"/>
      <c r="AM79" s="129"/>
      <c r="AN79" s="129"/>
      <c r="AO79" s="129"/>
      <c r="AP79" s="129"/>
      <c r="AQ79" s="129"/>
      <c r="AR79" s="129"/>
      <c r="AS79" s="134"/>
      <c r="AT79" s="128" t="s">
        <v>269</v>
      </c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34"/>
      <c r="BJ79" s="128" t="s">
        <v>270</v>
      </c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57"/>
      <c r="BY79" s="58"/>
      <c r="BZ79" s="128" t="s">
        <v>320</v>
      </c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34"/>
      <c r="CP79" s="128" t="s">
        <v>273</v>
      </c>
      <c r="CQ79" s="129"/>
      <c r="CR79" s="129"/>
      <c r="CS79" s="129"/>
      <c r="CT79" s="129"/>
      <c r="CU79" s="129"/>
      <c r="CV79" s="129"/>
      <c r="CW79" s="129"/>
      <c r="CX79" s="57"/>
      <c r="CY79" s="57"/>
      <c r="CZ79" s="57"/>
      <c r="DA79" s="57"/>
      <c r="DB79" s="57"/>
      <c r="DC79" s="57"/>
      <c r="DD79" s="57"/>
      <c r="DE79" s="58"/>
      <c r="DF79" s="128" t="s">
        <v>279</v>
      </c>
      <c r="DG79" s="130"/>
      <c r="DH79" s="130"/>
      <c r="DI79" s="130"/>
      <c r="DJ79" s="130"/>
      <c r="DK79" s="130"/>
      <c r="DL79" s="130"/>
      <c r="DM79" s="130"/>
      <c r="DN79" s="131"/>
      <c r="DO79" s="64"/>
      <c r="DP79" s="64"/>
      <c r="DQ79" s="64"/>
      <c r="DR79" s="64"/>
      <c r="DS79" s="64"/>
      <c r="DT79" s="64"/>
      <c r="DU79" s="64"/>
      <c r="DV79" s="125">
        <f>GE79</f>
        <v>40000</v>
      </c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7"/>
      <c r="EK79" s="125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7"/>
      <c r="EZ79" s="125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7"/>
      <c r="FP79" s="125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7"/>
      <c r="GE79" s="125">
        <v>40000</v>
      </c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7"/>
    </row>
    <row r="80" spans="1:201" s="23" customFormat="1" ht="27" customHeight="1">
      <c r="A80" s="49"/>
      <c r="B80" s="132" t="s">
        <v>68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3"/>
      <c r="AJ80" s="128" t="s">
        <v>203</v>
      </c>
      <c r="AK80" s="129"/>
      <c r="AL80" s="129"/>
      <c r="AM80" s="129"/>
      <c r="AN80" s="129"/>
      <c r="AO80" s="129"/>
      <c r="AP80" s="129"/>
      <c r="AQ80" s="129"/>
      <c r="AR80" s="129"/>
      <c r="AS80" s="134"/>
      <c r="AT80" s="128" t="s">
        <v>269</v>
      </c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34"/>
      <c r="BJ80" s="128" t="s">
        <v>270</v>
      </c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34"/>
      <c r="BZ80" s="128" t="s">
        <v>282</v>
      </c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34"/>
      <c r="CP80" s="128" t="s">
        <v>273</v>
      </c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34"/>
      <c r="DF80" s="128" t="s">
        <v>279</v>
      </c>
      <c r="DG80" s="129"/>
      <c r="DH80" s="129"/>
      <c r="DI80" s="129"/>
      <c r="DJ80" s="129"/>
      <c r="DK80" s="129"/>
      <c r="DL80" s="129"/>
      <c r="DM80" s="129"/>
      <c r="DN80" s="134"/>
      <c r="DO80" s="64"/>
      <c r="DP80" s="64"/>
      <c r="DQ80" s="64"/>
      <c r="DR80" s="64"/>
      <c r="DS80" s="64"/>
      <c r="DT80" s="64"/>
      <c r="DU80" s="64"/>
      <c r="DV80" s="125">
        <f>EK80</f>
        <v>107215</v>
      </c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7"/>
      <c r="EK80" s="125">
        <v>107215</v>
      </c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7"/>
      <c r="EZ80" s="125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7"/>
      <c r="FP80" s="125"/>
      <c r="FQ80" s="126"/>
      <c r="FR80" s="126"/>
      <c r="FS80" s="126"/>
      <c r="FT80" s="126"/>
      <c r="FU80" s="126"/>
      <c r="FV80" s="126"/>
      <c r="FW80" s="126"/>
      <c r="FX80" s="126"/>
      <c r="FY80" s="126"/>
      <c r="FZ80" s="126"/>
      <c r="GA80" s="126"/>
      <c r="GB80" s="126"/>
      <c r="GC80" s="126"/>
      <c r="GD80" s="127"/>
      <c r="GE80" s="125"/>
      <c r="GF80" s="126"/>
      <c r="GG80" s="126"/>
      <c r="GH80" s="126"/>
      <c r="GI80" s="126"/>
      <c r="GJ80" s="126"/>
      <c r="GK80" s="126"/>
      <c r="GL80" s="126"/>
      <c r="GM80" s="126"/>
      <c r="GN80" s="126"/>
      <c r="GO80" s="126"/>
      <c r="GP80" s="126"/>
      <c r="GQ80" s="126"/>
      <c r="GR80" s="126"/>
      <c r="GS80" s="127"/>
    </row>
    <row r="81" spans="1:201" s="23" customFormat="1" ht="27" customHeight="1">
      <c r="A81" s="49"/>
      <c r="B81" s="132" t="s">
        <v>68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3"/>
      <c r="AJ81" s="128" t="s">
        <v>203</v>
      </c>
      <c r="AK81" s="129"/>
      <c r="AL81" s="129"/>
      <c r="AM81" s="129"/>
      <c r="AN81" s="129"/>
      <c r="AO81" s="129"/>
      <c r="AP81" s="129"/>
      <c r="AQ81" s="129"/>
      <c r="AR81" s="129"/>
      <c r="AS81" s="134"/>
      <c r="AT81" s="128" t="s">
        <v>269</v>
      </c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34"/>
      <c r="BJ81" s="128" t="s">
        <v>270</v>
      </c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34"/>
      <c r="BZ81" s="128" t="s">
        <v>280</v>
      </c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34"/>
      <c r="CP81" s="128" t="s">
        <v>273</v>
      </c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34"/>
      <c r="DF81" s="128" t="s">
        <v>279</v>
      </c>
      <c r="DG81" s="129"/>
      <c r="DH81" s="129"/>
      <c r="DI81" s="129"/>
      <c r="DJ81" s="129"/>
      <c r="DK81" s="129"/>
      <c r="DL81" s="129"/>
      <c r="DM81" s="129"/>
      <c r="DN81" s="134"/>
      <c r="DO81" s="64"/>
      <c r="DP81" s="64"/>
      <c r="DQ81" s="64"/>
      <c r="DR81" s="64"/>
      <c r="DS81" s="64"/>
      <c r="DT81" s="64"/>
      <c r="DU81" s="64"/>
      <c r="DV81" s="125">
        <f>GE81</f>
        <v>3300000</v>
      </c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I81" s="126"/>
      <c r="EJ81" s="127"/>
      <c r="EK81" s="125"/>
      <c r="EL81" s="126"/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6"/>
      <c r="EY81" s="127"/>
      <c r="EZ81" s="125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6"/>
      <c r="FL81" s="126"/>
      <c r="FM81" s="126"/>
      <c r="FN81" s="126"/>
      <c r="FO81" s="127"/>
      <c r="FP81" s="125"/>
      <c r="FQ81" s="126"/>
      <c r="FR81" s="126"/>
      <c r="FS81" s="126"/>
      <c r="FT81" s="126"/>
      <c r="FU81" s="126"/>
      <c r="FV81" s="126"/>
      <c r="FW81" s="126"/>
      <c r="FX81" s="126"/>
      <c r="FY81" s="126"/>
      <c r="FZ81" s="126"/>
      <c r="GA81" s="126"/>
      <c r="GB81" s="126"/>
      <c r="GC81" s="126"/>
      <c r="GD81" s="127"/>
      <c r="GE81" s="125">
        <v>3300000</v>
      </c>
      <c r="GF81" s="126"/>
      <c r="GG81" s="126"/>
      <c r="GH81" s="126"/>
      <c r="GI81" s="126"/>
      <c r="GJ81" s="126"/>
      <c r="GK81" s="126"/>
      <c r="GL81" s="126"/>
      <c r="GM81" s="126"/>
      <c r="GN81" s="126"/>
      <c r="GO81" s="126"/>
      <c r="GP81" s="126"/>
      <c r="GQ81" s="126"/>
      <c r="GR81" s="126"/>
      <c r="GS81" s="127"/>
    </row>
    <row r="82" spans="1:201" s="23" customFormat="1" ht="26.25" customHeight="1">
      <c r="A82" s="49"/>
      <c r="B82" s="132" t="s">
        <v>68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3"/>
      <c r="AJ82" s="128" t="s">
        <v>200</v>
      </c>
      <c r="AK82" s="129"/>
      <c r="AL82" s="129"/>
      <c r="AM82" s="129"/>
      <c r="AN82" s="129"/>
      <c r="AO82" s="129"/>
      <c r="AP82" s="129"/>
      <c r="AQ82" s="129"/>
      <c r="AR82" s="129"/>
      <c r="AS82" s="134"/>
      <c r="AT82" s="128" t="s">
        <v>269</v>
      </c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34"/>
      <c r="BJ82" s="128" t="s">
        <v>270</v>
      </c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57"/>
      <c r="BY82" s="58"/>
      <c r="BZ82" s="128" t="s">
        <v>281</v>
      </c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34"/>
      <c r="CP82" s="128" t="s">
        <v>273</v>
      </c>
      <c r="CQ82" s="129"/>
      <c r="CR82" s="129"/>
      <c r="CS82" s="129"/>
      <c r="CT82" s="129"/>
      <c r="CU82" s="129"/>
      <c r="CV82" s="129"/>
      <c r="CW82" s="129"/>
      <c r="CX82" s="57"/>
      <c r="CY82" s="57"/>
      <c r="CZ82" s="57"/>
      <c r="DA82" s="57"/>
      <c r="DB82" s="57"/>
      <c r="DC82" s="57"/>
      <c r="DD82" s="57"/>
      <c r="DE82" s="58"/>
      <c r="DF82" s="128" t="s">
        <v>340</v>
      </c>
      <c r="DG82" s="130"/>
      <c r="DH82" s="130"/>
      <c r="DI82" s="130"/>
      <c r="DJ82" s="130"/>
      <c r="DK82" s="130"/>
      <c r="DL82" s="130"/>
      <c r="DM82" s="130"/>
      <c r="DN82" s="131"/>
      <c r="DO82" s="64"/>
      <c r="DP82" s="64"/>
      <c r="DQ82" s="64"/>
      <c r="DR82" s="64"/>
      <c r="DS82" s="64"/>
      <c r="DT82" s="64"/>
      <c r="DU82" s="64"/>
      <c r="DV82" s="125">
        <f>EZ82</f>
        <v>37974.88</v>
      </c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7"/>
      <c r="EK82" s="125"/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7"/>
      <c r="EZ82" s="125">
        <v>37974.88</v>
      </c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7"/>
      <c r="FP82" s="125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126"/>
      <c r="GB82" s="126"/>
      <c r="GC82" s="126"/>
      <c r="GD82" s="127"/>
      <c r="GE82" s="125"/>
      <c r="GF82" s="126"/>
      <c r="GG82" s="126"/>
      <c r="GH82" s="126"/>
      <c r="GI82" s="126"/>
      <c r="GJ82" s="126"/>
      <c r="GK82" s="126"/>
      <c r="GL82" s="126"/>
      <c r="GM82" s="126"/>
      <c r="GN82" s="126"/>
      <c r="GO82" s="126"/>
      <c r="GP82" s="126"/>
      <c r="GQ82" s="126"/>
      <c r="GR82" s="126"/>
      <c r="GS82" s="127"/>
    </row>
    <row r="83" spans="1:201" s="23" customFormat="1" ht="13.5" customHeight="1">
      <c r="A83" s="49"/>
      <c r="B83" s="144" t="s">
        <v>205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3"/>
      <c r="AJ83" s="128" t="s">
        <v>204</v>
      </c>
      <c r="AK83" s="129"/>
      <c r="AL83" s="129"/>
      <c r="AM83" s="129"/>
      <c r="AN83" s="129"/>
      <c r="AO83" s="129"/>
      <c r="AP83" s="129"/>
      <c r="AQ83" s="129"/>
      <c r="AR83" s="129"/>
      <c r="AS83" s="134"/>
      <c r="AT83" s="128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34"/>
      <c r="BJ83" s="128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34"/>
      <c r="BZ83" s="128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34"/>
      <c r="CP83" s="128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34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25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7"/>
      <c r="EK83" s="125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7"/>
      <c r="EZ83" s="125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7"/>
      <c r="FP83" s="125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6"/>
      <c r="GD83" s="127"/>
      <c r="GE83" s="125"/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GP83" s="126"/>
      <c r="GQ83" s="126"/>
      <c r="GR83" s="126"/>
      <c r="GS83" s="127"/>
    </row>
    <row r="84" spans="1:201" s="23" customFormat="1" ht="13.5" customHeight="1">
      <c r="A84" s="49"/>
      <c r="B84" s="132" t="s">
        <v>209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3"/>
      <c r="AJ84" s="128" t="s">
        <v>207</v>
      </c>
      <c r="AK84" s="129"/>
      <c r="AL84" s="129"/>
      <c r="AM84" s="129"/>
      <c r="AN84" s="129"/>
      <c r="AO84" s="129"/>
      <c r="AP84" s="129"/>
      <c r="AQ84" s="129"/>
      <c r="AR84" s="129"/>
      <c r="AS84" s="134"/>
      <c r="AT84" s="128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34"/>
      <c r="BJ84" s="128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34"/>
      <c r="BZ84" s="128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34"/>
      <c r="CP84" s="128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34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25"/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7"/>
      <c r="EK84" s="125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7"/>
      <c r="EZ84" s="125"/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26"/>
      <c r="FL84" s="126"/>
      <c r="FM84" s="126"/>
      <c r="FN84" s="126"/>
      <c r="FO84" s="127"/>
      <c r="FP84" s="125"/>
      <c r="FQ84" s="126"/>
      <c r="FR84" s="126"/>
      <c r="FS84" s="126"/>
      <c r="FT84" s="126"/>
      <c r="FU84" s="126"/>
      <c r="FV84" s="126"/>
      <c r="FW84" s="126"/>
      <c r="FX84" s="126"/>
      <c r="FY84" s="126"/>
      <c r="FZ84" s="126"/>
      <c r="GA84" s="126"/>
      <c r="GB84" s="126"/>
      <c r="GC84" s="126"/>
      <c r="GD84" s="127"/>
      <c r="GE84" s="125"/>
      <c r="GF84" s="126"/>
      <c r="GG84" s="126"/>
      <c r="GH84" s="126"/>
      <c r="GI84" s="126"/>
      <c r="GJ84" s="126"/>
      <c r="GK84" s="126"/>
      <c r="GL84" s="126"/>
      <c r="GM84" s="126"/>
      <c r="GN84" s="126"/>
      <c r="GO84" s="126"/>
      <c r="GP84" s="126"/>
      <c r="GQ84" s="126"/>
      <c r="GR84" s="126"/>
      <c r="GS84" s="127"/>
    </row>
    <row r="85" spans="1:201" s="23" customFormat="1" ht="13.5" customHeight="1">
      <c r="A85" s="49"/>
      <c r="B85" s="132" t="s">
        <v>210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3"/>
      <c r="AJ85" s="128" t="s">
        <v>208</v>
      </c>
      <c r="AK85" s="129"/>
      <c r="AL85" s="129"/>
      <c r="AM85" s="129"/>
      <c r="AN85" s="129"/>
      <c r="AO85" s="129"/>
      <c r="AP85" s="129"/>
      <c r="AQ85" s="129"/>
      <c r="AR85" s="129"/>
      <c r="AS85" s="134"/>
      <c r="AT85" s="128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34"/>
      <c r="BJ85" s="128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34"/>
      <c r="BZ85" s="128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34"/>
      <c r="CP85" s="128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34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25"/>
      <c r="DW85" s="126"/>
      <c r="DX85" s="126"/>
      <c r="DY85" s="126"/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7"/>
      <c r="EK85" s="125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7"/>
      <c r="EZ85" s="125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26"/>
      <c r="FL85" s="126"/>
      <c r="FM85" s="126"/>
      <c r="FN85" s="126"/>
      <c r="FO85" s="127"/>
      <c r="FP85" s="125"/>
      <c r="FQ85" s="126"/>
      <c r="FR85" s="126"/>
      <c r="FS85" s="126"/>
      <c r="FT85" s="126"/>
      <c r="FU85" s="126"/>
      <c r="FV85" s="126"/>
      <c r="FW85" s="126"/>
      <c r="FX85" s="126"/>
      <c r="FY85" s="126"/>
      <c r="FZ85" s="126"/>
      <c r="GA85" s="126"/>
      <c r="GB85" s="126"/>
      <c r="GC85" s="126"/>
      <c r="GD85" s="127"/>
      <c r="GE85" s="125"/>
      <c r="GF85" s="126"/>
      <c r="GG85" s="126"/>
      <c r="GH85" s="126"/>
      <c r="GI85" s="126"/>
      <c r="GJ85" s="126"/>
      <c r="GK85" s="126"/>
      <c r="GL85" s="126"/>
      <c r="GM85" s="126"/>
      <c r="GN85" s="126"/>
      <c r="GO85" s="126"/>
      <c r="GP85" s="126"/>
      <c r="GQ85" s="126"/>
      <c r="GR85" s="126"/>
      <c r="GS85" s="127"/>
    </row>
    <row r="86" spans="1:201" ht="12.75">
      <c r="A86" s="49"/>
      <c r="B86" s="151" t="s">
        <v>1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2"/>
      <c r="AJ86" s="148" t="s">
        <v>42</v>
      </c>
      <c r="AK86" s="149"/>
      <c r="AL86" s="149"/>
      <c r="AM86" s="149"/>
      <c r="AN86" s="149"/>
      <c r="AO86" s="149"/>
      <c r="AP86" s="149"/>
      <c r="AQ86" s="149"/>
      <c r="AR86" s="149"/>
      <c r="AS86" s="150"/>
      <c r="AT86" s="148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50"/>
      <c r="BJ86" s="148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50"/>
      <c r="BZ86" s="148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50"/>
      <c r="CP86" s="148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50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45"/>
      <c r="DW86" s="146"/>
      <c r="DX86" s="146"/>
      <c r="DY86" s="146"/>
      <c r="DZ86" s="146"/>
      <c r="EA86" s="146"/>
      <c r="EB86" s="146"/>
      <c r="EC86" s="146"/>
      <c r="ED86" s="146"/>
      <c r="EE86" s="146"/>
      <c r="EF86" s="146"/>
      <c r="EG86" s="146"/>
      <c r="EH86" s="146"/>
      <c r="EI86" s="146"/>
      <c r="EJ86" s="147"/>
      <c r="EK86" s="145"/>
      <c r="EL86" s="146"/>
      <c r="EM86" s="146"/>
      <c r="EN86" s="146"/>
      <c r="EO86" s="146"/>
      <c r="EP86" s="146"/>
      <c r="EQ86" s="146"/>
      <c r="ER86" s="146"/>
      <c r="ES86" s="146"/>
      <c r="ET86" s="146"/>
      <c r="EU86" s="146"/>
      <c r="EV86" s="146"/>
      <c r="EW86" s="146"/>
      <c r="EX86" s="146"/>
      <c r="EY86" s="147"/>
      <c r="EZ86" s="145"/>
      <c r="FA86" s="146"/>
      <c r="FB86" s="146"/>
      <c r="FC86" s="146"/>
      <c r="FD86" s="146"/>
      <c r="FE86" s="146"/>
      <c r="FF86" s="146"/>
      <c r="FG86" s="146"/>
      <c r="FH86" s="146"/>
      <c r="FI86" s="146"/>
      <c r="FJ86" s="146"/>
      <c r="FK86" s="146"/>
      <c r="FL86" s="146"/>
      <c r="FM86" s="146"/>
      <c r="FN86" s="146"/>
      <c r="FO86" s="147"/>
      <c r="FP86" s="145"/>
      <c r="FQ86" s="146"/>
      <c r="FR86" s="146"/>
      <c r="FS86" s="146"/>
      <c r="FT86" s="146"/>
      <c r="FU86" s="146"/>
      <c r="FV86" s="146"/>
      <c r="FW86" s="146"/>
      <c r="FX86" s="146"/>
      <c r="FY86" s="146"/>
      <c r="FZ86" s="146"/>
      <c r="GA86" s="146"/>
      <c r="GB86" s="146"/>
      <c r="GC86" s="146"/>
      <c r="GD86" s="147"/>
      <c r="GE86" s="145"/>
      <c r="GF86" s="146"/>
      <c r="GG86" s="146"/>
      <c r="GH86" s="146"/>
      <c r="GI86" s="146"/>
      <c r="GJ86" s="146"/>
      <c r="GK86" s="146"/>
      <c r="GL86" s="146"/>
      <c r="GM86" s="146"/>
      <c r="GN86" s="146"/>
      <c r="GO86" s="146"/>
      <c r="GP86" s="146"/>
      <c r="GQ86" s="146"/>
      <c r="GR86" s="146"/>
      <c r="GS86" s="147"/>
    </row>
    <row r="87" spans="1:201" ht="12.75">
      <c r="A87" s="49"/>
      <c r="B87" s="151" t="s">
        <v>151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2"/>
      <c r="AJ87" s="148" t="s">
        <v>211</v>
      </c>
      <c r="AK87" s="149"/>
      <c r="AL87" s="149"/>
      <c r="AM87" s="149"/>
      <c r="AN87" s="149"/>
      <c r="AO87" s="149"/>
      <c r="AP87" s="149"/>
      <c r="AQ87" s="149"/>
      <c r="AR87" s="149"/>
      <c r="AS87" s="150"/>
      <c r="AT87" s="148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50"/>
      <c r="BJ87" s="148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50"/>
      <c r="BZ87" s="148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50"/>
      <c r="CP87" s="148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50"/>
      <c r="DF87" s="153"/>
      <c r="DG87" s="153"/>
      <c r="DH87" s="153"/>
      <c r="DI87" s="153"/>
      <c r="DJ87" s="153"/>
      <c r="DK87" s="153"/>
      <c r="DL87" s="153"/>
      <c r="DM87" s="153"/>
      <c r="DN87" s="153"/>
      <c r="DO87" s="153"/>
      <c r="DP87" s="153"/>
      <c r="DQ87" s="153"/>
      <c r="DR87" s="153"/>
      <c r="DS87" s="153"/>
      <c r="DT87" s="153"/>
      <c r="DU87" s="153"/>
      <c r="DV87" s="145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6"/>
      <c r="EJ87" s="147"/>
      <c r="EK87" s="145"/>
      <c r="EL87" s="146"/>
      <c r="EM87" s="146"/>
      <c r="EN87" s="146"/>
      <c r="EO87" s="146"/>
      <c r="EP87" s="146"/>
      <c r="EQ87" s="146"/>
      <c r="ER87" s="146"/>
      <c r="ES87" s="146"/>
      <c r="ET87" s="146"/>
      <c r="EU87" s="146"/>
      <c r="EV87" s="146"/>
      <c r="EW87" s="146"/>
      <c r="EX87" s="146"/>
      <c r="EY87" s="147"/>
      <c r="EZ87" s="145"/>
      <c r="FA87" s="146"/>
      <c r="FB87" s="146"/>
      <c r="FC87" s="146"/>
      <c r="FD87" s="146"/>
      <c r="FE87" s="146"/>
      <c r="FF87" s="146"/>
      <c r="FG87" s="146"/>
      <c r="FH87" s="146"/>
      <c r="FI87" s="146"/>
      <c r="FJ87" s="146"/>
      <c r="FK87" s="146"/>
      <c r="FL87" s="146"/>
      <c r="FM87" s="146"/>
      <c r="FN87" s="146"/>
      <c r="FO87" s="147"/>
      <c r="FP87" s="145"/>
      <c r="FQ87" s="146"/>
      <c r="FR87" s="146"/>
      <c r="FS87" s="146"/>
      <c r="FT87" s="146"/>
      <c r="FU87" s="146"/>
      <c r="FV87" s="146"/>
      <c r="FW87" s="146"/>
      <c r="FX87" s="146"/>
      <c r="FY87" s="146"/>
      <c r="FZ87" s="146"/>
      <c r="GA87" s="146"/>
      <c r="GB87" s="146"/>
      <c r="GC87" s="146"/>
      <c r="GD87" s="147"/>
      <c r="GE87" s="145"/>
      <c r="GF87" s="146"/>
      <c r="GG87" s="146"/>
      <c r="GH87" s="146"/>
      <c r="GI87" s="146"/>
      <c r="GJ87" s="146"/>
      <c r="GK87" s="146"/>
      <c r="GL87" s="146"/>
      <c r="GM87" s="146"/>
      <c r="GN87" s="146"/>
      <c r="GO87" s="146"/>
      <c r="GP87" s="146"/>
      <c r="GQ87" s="146"/>
      <c r="GR87" s="146"/>
      <c r="GS87" s="147"/>
    </row>
    <row r="88" spans="1:201" ht="12.75">
      <c r="A88" s="49"/>
      <c r="B88" s="151" t="s">
        <v>152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2"/>
      <c r="AJ88" s="148" t="s">
        <v>212</v>
      </c>
      <c r="AK88" s="149"/>
      <c r="AL88" s="149"/>
      <c r="AM88" s="149"/>
      <c r="AN88" s="149"/>
      <c r="AO88" s="149"/>
      <c r="AP88" s="149"/>
      <c r="AQ88" s="149"/>
      <c r="AR88" s="149"/>
      <c r="AS88" s="150"/>
      <c r="AT88" s="148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50"/>
      <c r="BJ88" s="148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50"/>
      <c r="BZ88" s="148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50"/>
      <c r="CP88" s="148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50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3"/>
      <c r="DT88" s="153"/>
      <c r="DU88" s="153"/>
      <c r="DV88" s="145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7"/>
      <c r="EK88" s="145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7"/>
      <c r="EZ88" s="145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7"/>
      <c r="FP88" s="145"/>
      <c r="FQ88" s="146"/>
      <c r="FR88" s="146"/>
      <c r="FS88" s="146"/>
      <c r="FT88" s="146"/>
      <c r="FU88" s="146"/>
      <c r="FV88" s="146"/>
      <c r="FW88" s="146"/>
      <c r="FX88" s="146"/>
      <c r="FY88" s="146"/>
      <c r="FZ88" s="146"/>
      <c r="GA88" s="146"/>
      <c r="GB88" s="146"/>
      <c r="GC88" s="146"/>
      <c r="GD88" s="147"/>
      <c r="GE88" s="145"/>
      <c r="GF88" s="146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7"/>
    </row>
    <row r="89" spans="1:201" ht="12.75">
      <c r="A89" s="49"/>
      <c r="B89" s="182" t="s">
        <v>213</v>
      </c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3"/>
      <c r="AJ89" s="148" t="s">
        <v>69</v>
      </c>
      <c r="AK89" s="149"/>
      <c r="AL89" s="149"/>
      <c r="AM89" s="149"/>
      <c r="AN89" s="149"/>
      <c r="AO89" s="149"/>
      <c r="AP89" s="149"/>
      <c r="AQ89" s="149"/>
      <c r="AR89" s="149"/>
      <c r="AS89" s="150"/>
      <c r="AT89" s="148" t="s">
        <v>42</v>
      </c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50"/>
      <c r="BJ89" s="148" t="s">
        <v>42</v>
      </c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50"/>
      <c r="BZ89" s="148" t="s">
        <v>42</v>
      </c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50"/>
      <c r="CP89" s="148" t="s">
        <v>42</v>
      </c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50"/>
      <c r="DF89" s="153" t="s">
        <v>42</v>
      </c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45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7"/>
      <c r="EK89" s="145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7"/>
      <c r="EZ89" s="145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46"/>
      <c r="FO89" s="147"/>
      <c r="FP89" s="145"/>
      <c r="FQ89" s="146"/>
      <c r="FR89" s="146"/>
      <c r="FS89" s="146"/>
      <c r="FT89" s="146"/>
      <c r="FU89" s="146"/>
      <c r="FV89" s="146"/>
      <c r="FW89" s="146"/>
      <c r="FX89" s="146"/>
      <c r="FY89" s="146"/>
      <c r="FZ89" s="146"/>
      <c r="GA89" s="146"/>
      <c r="GB89" s="146"/>
      <c r="GC89" s="146"/>
      <c r="GD89" s="147"/>
      <c r="GE89" s="145"/>
      <c r="GF89" s="146"/>
      <c r="GG89" s="146"/>
      <c r="GH89" s="146"/>
      <c r="GI89" s="146"/>
      <c r="GJ89" s="146"/>
      <c r="GK89" s="146"/>
      <c r="GL89" s="146"/>
      <c r="GM89" s="146"/>
      <c r="GN89" s="146"/>
      <c r="GO89" s="146"/>
      <c r="GP89" s="146"/>
      <c r="GQ89" s="146"/>
      <c r="GR89" s="146"/>
      <c r="GS89" s="147"/>
    </row>
    <row r="90" spans="1:201" ht="12.75">
      <c r="A90" s="49"/>
      <c r="B90" s="182" t="s">
        <v>215</v>
      </c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3"/>
      <c r="AJ90" s="148" t="s">
        <v>214</v>
      </c>
      <c r="AK90" s="149"/>
      <c r="AL90" s="149"/>
      <c r="AM90" s="149"/>
      <c r="AN90" s="149"/>
      <c r="AO90" s="149"/>
      <c r="AP90" s="149"/>
      <c r="AQ90" s="149"/>
      <c r="AR90" s="149"/>
      <c r="AS90" s="150"/>
      <c r="AT90" s="148" t="s">
        <v>42</v>
      </c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50"/>
      <c r="BJ90" s="148" t="s">
        <v>42</v>
      </c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50"/>
      <c r="BZ90" s="148" t="s">
        <v>42</v>
      </c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50"/>
      <c r="CP90" s="148" t="s">
        <v>42</v>
      </c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50"/>
      <c r="DF90" s="153" t="s">
        <v>42</v>
      </c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45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7"/>
      <c r="EK90" s="145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  <c r="EV90" s="146"/>
      <c r="EW90" s="146"/>
      <c r="EX90" s="146"/>
      <c r="EY90" s="147"/>
      <c r="EZ90" s="145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46"/>
      <c r="FO90" s="147"/>
      <c r="FP90" s="145"/>
      <c r="FQ90" s="146"/>
      <c r="FR90" s="146"/>
      <c r="FS90" s="146"/>
      <c r="FT90" s="146"/>
      <c r="FU90" s="146"/>
      <c r="FV90" s="146"/>
      <c r="FW90" s="146"/>
      <c r="FX90" s="146"/>
      <c r="FY90" s="146"/>
      <c r="FZ90" s="146"/>
      <c r="GA90" s="146"/>
      <c r="GB90" s="146"/>
      <c r="GC90" s="146"/>
      <c r="GD90" s="147"/>
      <c r="GE90" s="145"/>
      <c r="GF90" s="146"/>
      <c r="GG90" s="146"/>
      <c r="GH90" s="146"/>
      <c r="GI90" s="146"/>
      <c r="GJ90" s="146"/>
      <c r="GK90" s="146"/>
      <c r="GL90" s="146"/>
      <c r="GM90" s="146"/>
      <c r="GN90" s="146"/>
      <c r="GO90" s="146"/>
      <c r="GP90" s="146"/>
      <c r="GQ90" s="146"/>
      <c r="GR90" s="146"/>
      <c r="GS90" s="147"/>
    </row>
  </sheetData>
  <sheetProtection/>
  <mergeCells count="1014">
    <mergeCell ref="FP74:GD74"/>
    <mergeCell ref="GE74:GS74"/>
    <mergeCell ref="DF74:DU74"/>
    <mergeCell ref="GE19:GS19"/>
    <mergeCell ref="B74:AI74"/>
    <mergeCell ref="AJ74:AS74"/>
    <mergeCell ref="AT74:BI74"/>
    <mergeCell ref="BZ74:CO74"/>
    <mergeCell ref="BJ74:BY74"/>
    <mergeCell ref="CP74:DE74"/>
    <mergeCell ref="DV74:EJ74"/>
    <mergeCell ref="EK74:EY74"/>
    <mergeCell ref="EZ74:FO74"/>
    <mergeCell ref="CP19:DE19"/>
    <mergeCell ref="DF19:DU19"/>
    <mergeCell ref="DV19:EJ19"/>
    <mergeCell ref="EK19:EY19"/>
    <mergeCell ref="EZ19:FO19"/>
    <mergeCell ref="DF20:DU20"/>
    <mergeCell ref="DV20:EJ20"/>
    <mergeCell ref="FP19:GD19"/>
    <mergeCell ref="DF18:DU18"/>
    <mergeCell ref="DV18:EJ18"/>
    <mergeCell ref="EK18:EY18"/>
    <mergeCell ref="EZ18:FO18"/>
    <mergeCell ref="FP18:GD18"/>
    <mergeCell ref="B19:AI19"/>
    <mergeCell ref="AJ19:AS19"/>
    <mergeCell ref="AT19:BI19"/>
    <mergeCell ref="BJ19:BY19"/>
    <mergeCell ref="BZ19:CO19"/>
    <mergeCell ref="B18:AI18"/>
    <mergeCell ref="AJ18:AS18"/>
    <mergeCell ref="AT18:BI18"/>
    <mergeCell ref="BJ18:BY18"/>
    <mergeCell ref="BZ18:CO18"/>
    <mergeCell ref="CP18:DE18"/>
    <mergeCell ref="FP56:GD56"/>
    <mergeCell ref="GE56:GS56"/>
    <mergeCell ref="GE55:GS55"/>
    <mergeCell ref="B56:AI56"/>
    <mergeCell ref="AJ56:AS56"/>
    <mergeCell ref="AT56:BI56"/>
    <mergeCell ref="BJ56:BY56"/>
    <mergeCell ref="BZ56:CO56"/>
    <mergeCell ref="CP56:DE56"/>
    <mergeCell ref="B55:AI55"/>
    <mergeCell ref="AJ55:AS55"/>
    <mergeCell ref="AT55:BI55"/>
    <mergeCell ref="BJ55:BY55"/>
    <mergeCell ref="BZ55:CO55"/>
    <mergeCell ref="CP55:DE55"/>
    <mergeCell ref="GE53:GS53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CP4:DE7"/>
    <mergeCell ref="GE54:GS54"/>
    <mergeCell ref="EZ53:FO53"/>
    <mergeCell ref="FP53:GD53"/>
    <mergeCell ref="B54:AI54"/>
    <mergeCell ref="AJ54:AS54"/>
    <mergeCell ref="AT54:BI54"/>
    <mergeCell ref="BJ54:BY54"/>
    <mergeCell ref="BZ54:CO54"/>
    <mergeCell ref="CP54:DE54"/>
    <mergeCell ref="DF8:DU8"/>
    <mergeCell ref="B1:GS1"/>
    <mergeCell ref="DY2:FD2"/>
    <mergeCell ref="FE2:FH2"/>
    <mergeCell ref="FI2:FL2"/>
    <mergeCell ref="A4:AI7"/>
    <mergeCell ref="AJ4:AS7"/>
    <mergeCell ref="AT4:BI7"/>
    <mergeCell ref="BJ4:BY7"/>
    <mergeCell ref="BZ4:CO7"/>
    <mergeCell ref="DF4:DU7"/>
    <mergeCell ref="DV4:GS4"/>
    <mergeCell ref="DV5:EJ7"/>
    <mergeCell ref="EK5:GS5"/>
    <mergeCell ref="EK6:EY7"/>
    <mergeCell ref="EZ6:FO7"/>
    <mergeCell ref="FP6:GD7"/>
    <mergeCell ref="GE6:GS7"/>
    <mergeCell ref="DV8:EJ8"/>
    <mergeCell ref="EK8:EY8"/>
    <mergeCell ref="EZ8:FO8"/>
    <mergeCell ref="FP8:GD8"/>
    <mergeCell ref="A8:AI8"/>
    <mergeCell ref="AJ8:AS8"/>
    <mergeCell ref="AT8:BI8"/>
    <mergeCell ref="BJ8:BY8"/>
    <mergeCell ref="BZ8:CO8"/>
    <mergeCell ref="CP8:DE8"/>
    <mergeCell ref="GE8:GS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GE9:GS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EZ9:FO9"/>
    <mergeCell ref="FP9:GD9"/>
    <mergeCell ref="GE10:GS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GE11:GS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EZ11:FO11"/>
    <mergeCell ref="FP11:GD11"/>
    <mergeCell ref="GE12:GS12"/>
    <mergeCell ref="B13:AI13"/>
    <mergeCell ref="AJ13:AS13"/>
    <mergeCell ref="AT13:BI13"/>
    <mergeCell ref="BJ13:BY13"/>
    <mergeCell ref="BZ13:CO13"/>
    <mergeCell ref="CP13:DE13"/>
    <mergeCell ref="DF13:DU13"/>
    <mergeCell ref="GE13:GS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EZ13:FO13"/>
    <mergeCell ref="FP13:GD13"/>
    <mergeCell ref="DV13:EJ13"/>
    <mergeCell ref="EK13:EY13"/>
    <mergeCell ref="GE14:GS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GE15:GS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EZ15:FO15"/>
    <mergeCell ref="FP15:GD15"/>
    <mergeCell ref="GE16:GS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B20:AI20"/>
    <mergeCell ref="AJ20:AS20"/>
    <mergeCell ref="AT20:BI20"/>
    <mergeCell ref="BJ20:BY20"/>
    <mergeCell ref="BZ20:CO20"/>
    <mergeCell ref="CP20:DE20"/>
    <mergeCell ref="B21:AI21"/>
    <mergeCell ref="AJ21:AS21"/>
    <mergeCell ref="AT21:BI21"/>
    <mergeCell ref="BJ21:BY21"/>
    <mergeCell ref="BZ21:CO21"/>
    <mergeCell ref="DF21:DU21"/>
    <mergeCell ref="FP21:GD21"/>
    <mergeCell ref="EK20:EY20"/>
    <mergeCell ref="EZ20:FO20"/>
    <mergeCell ref="FP20:GD20"/>
    <mergeCell ref="GE21:GS21"/>
    <mergeCell ref="CP21:DE21"/>
    <mergeCell ref="GE20:GS20"/>
    <mergeCell ref="DV21:EJ21"/>
    <mergeCell ref="EK21:EY21"/>
    <mergeCell ref="EZ21:FO21"/>
    <mergeCell ref="B22:AI22"/>
    <mergeCell ref="AJ22:AS22"/>
    <mergeCell ref="AT22:BI22"/>
    <mergeCell ref="BJ22:BY22"/>
    <mergeCell ref="BZ22:CO22"/>
    <mergeCell ref="DF22:DU22"/>
    <mergeCell ref="DV22:EJ22"/>
    <mergeCell ref="EK22:EY22"/>
    <mergeCell ref="EZ22:FO22"/>
    <mergeCell ref="FP22:GD22"/>
    <mergeCell ref="GE22:GS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CP22:DE22"/>
    <mergeCell ref="GE23:GS23"/>
    <mergeCell ref="B24:AI24"/>
    <mergeCell ref="AJ24:AS24"/>
    <mergeCell ref="AT24:BI24"/>
    <mergeCell ref="BJ24:BY24"/>
    <mergeCell ref="BZ24:CO24"/>
    <mergeCell ref="DF24:DU24"/>
    <mergeCell ref="DV24:EJ24"/>
    <mergeCell ref="EK24:EY24"/>
    <mergeCell ref="EZ24:FO24"/>
    <mergeCell ref="FP24:GD24"/>
    <mergeCell ref="EK23:EY23"/>
    <mergeCell ref="EZ23:FO23"/>
    <mergeCell ref="FP23:GD23"/>
    <mergeCell ref="GE24:GS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CP24:DE24"/>
    <mergeCell ref="GE25:GS25"/>
    <mergeCell ref="B26:AI26"/>
    <mergeCell ref="AJ26:AS26"/>
    <mergeCell ref="AT26:BI26"/>
    <mergeCell ref="BJ26:BY26"/>
    <mergeCell ref="BZ26:CO26"/>
    <mergeCell ref="DF26:DU26"/>
    <mergeCell ref="DV26:EJ26"/>
    <mergeCell ref="EK26:EY26"/>
    <mergeCell ref="EZ26:FO26"/>
    <mergeCell ref="FP26:GD26"/>
    <mergeCell ref="EK25:EY25"/>
    <mergeCell ref="EZ25:FO25"/>
    <mergeCell ref="FP25:GD25"/>
    <mergeCell ref="GE26:GS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CP26:DE26"/>
    <mergeCell ref="GE27:GS27"/>
    <mergeCell ref="B28:AI28"/>
    <mergeCell ref="AJ28:AS28"/>
    <mergeCell ref="AT28:BI28"/>
    <mergeCell ref="BJ28:BY28"/>
    <mergeCell ref="BZ28:CO28"/>
    <mergeCell ref="DF28:DU28"/>
    <mergeCell ref="DV28:EJ28"/>
    <mergeCell ref="EK28:EY28"/>
    <mergeCell ref="EZ28:FO28"/>
    <mergeCell ref="FP28:GD28"/>
    <mergeCell ref="EK27:EY27"/>
    <mergeCell ref="EZ27:FO27"/>
    <mergeCell ref="FP27:GD27"/>
    <mergeCell ref="GE28:GS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CP28:DE28"/>
    <mergeCell ref="GE29:GS29"/>
    <mergeCell ref="B30:AI30"/>
    <mergeCell ref="AJ30:AS30"/>
    <mergeCell ref="AT30:BI30"/>
    <mergeCell ref="BJ30:BY30"/>
    <mergeCell ref="BZ30:CO30"/>
    <mergeCell ref="DF30:DU30"/>
    <mergeCell ref="DV30:EJ30"/>
    <mergeCell ref="EK30:EY30"/>
    <mergeCell ref="EZ30:FO30"/>
    <mergeCell ref="FP30:GD30"/>
    <mergeCell ref="EK29:EY29"/>
    <mergeCell ref="EZ29:FO29"/>
    <mergeCell ref="FP29:GD29"/>
    <mergeCell ref="GE30:GS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CP30:DE30"/>
    <mergeCell ref="B32:AI32"/>
    <mergeCell ref="AJ32:AS32"/>
    <mergeCell ref="AT32:BI32"/>
    <mergeCell ref="BJ32:BY32"/>
    <mergeCell ref="BZ32:CO32"/>
    <mergeCell ref="DF32:DU32"/>
    <mergeCell ref="EK31:EY31"/>
    <mergeCell ref="EZ31:FO31"/>
    <mergeCell ref="FP31:GD31"/>
    <mergeCell ref="GE32:GS32"/>
    <mergeCell ref="B33:AI33"/>
    <mergeCell ref="AJ33:AS33"/>
    <mergeCell ref="AT33:BI33"/>
    <mergeCell ref="BJ33:BY33"/>
    <mergeCell ref="BZ33:CO33"/>
    <mergeCell ref="GE31:GS31"/>
    <mergeCell ref="CP33:DE33"/>
    <mergeCell ref="DF33:DU33"/>
    <mergeCell ref="DV33:EJ33"/>
    <mergeCell ref="CP32:DE32"/>
    <mergeCell ref="FP33:GD33"/>
    <mergeCell ref="GE33:GS33"/>
    <mergeCell ref="FP32:GD32"/>
    <mergeCell ref="DV32:EJ32"/>
    <mergeCell ref="EK32:EY32"/>
    <mergeCell ref="EZ32:FO32"/>
    <mergeCell ref="A34:AI34"/>
    <mergeCell ref="AJ34:AS34"/>
    <mergeCell ref="AT34:AZ34"/>
    <mergeCell ref="BJ34:BS34"/>
    <mergeCell ref="BZ34:CO34"/>
    <mergeCell ref="CP34:CW34"/>
    <mergeCell ref="DF34:DN34"/>
    <mergeCell ref="DV34:EJ34"/>
    <mergeCell ref="EL34:EY34"/>
    <mergeCell ref="EZ34:FO34"/>
    <mergeCell ref="FP34:GD34"/>
    <mergeCell ref="GE34:GS34"/>
    <mergeCell ref="A35:AI35"/>
    <mergeCell ref="AJ35:AS35"/>
    <mergeCell ref="AT35:BI35"/>
    <mergeCell ref="BJ35:BS35"/>
    <mergeCell ref="BZ35:CO35"/>
    <mergeCell ref="CP35:CW35"/>
    <mergeCell ref="CX35:DN35"/>
    <mergeCell ref="DV35:EJ35"/>
    <mergeCell ref="EK35:EY35"/>
    <mergeCell ref="EZ35:FO35"/>
    <mergeCell ref="FP35:GD35"/>
    <mergeCell ref="GE35:GS35"/>
    <mergeCell ref="A36:AI36"/>
    <mergeCell ref="AJ36:AS36"/>
    <mergeCell ref="AT36:BI36"/>
    <mergeCell ref="BJ36:BW36"/>
    <mergeCell ref="BZ36:CO36"/>
    <mergeCell ref="CP36:CW36"/>
    <mergeCell ref="DF36:DN36"/>
    <mergeCell ref="DV36:EJ36"/>
    <mergeCell ref="GF36:GS36"/>
    <mergeCell ref="A37:AI37"/>
    <mergeCell ref="AJ37:AS37"/>
    <mergeCell ref="AT37:AZ37"/>
    <mergeCell ref="BJ37:BS37"/>
    <mergeCell ref="BZ37:CO37"/>
    <mergeCell ref="CP37:CW37"/>
    <mergeCell ref="DF37:DN37"/>
    <mergeCell ref="DV37:EJ37"/>
    <mergeCell ref="GF37:GS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Z38:FO38"/>
    <mergeCell ref="FP38:GD38"/>
    <mergeCell ref="GE39:GS39"/>
    <mergeCell ref="EK38:EY38"/>
    <mergeCell ref="GE38:GS38"/>
    <mergeCell ref="B39:AI39"/>
    <mergeCell ref="AJ39:AS39"/>
    <mergeCell ref="AT39:BI39"/>
    <mergeCell ref="BJ39:BY39"/>
    <mergeCell ref="BZ39:CO39"/>
    <mergeCell ref="BJ40:BY40"/>
    <mergeCell ref="BZ40:CO40"/>
    <mergeCell ref="CP40:DE40"/>
    <mergeCell ref="EK39:EY39"/>
    <mergeCell ref="EZ39:FO39"/>
    <mergeCell ref="FP39:GD39"/>
    <mergeCell ref="CP39:DE39"/>
    <mergeCell ref="DF39:DU39"/>
    <mergeCell ref="DV39:EJ39"/>
    <mergeCell ref="GE40:GS40"/>
    <mergeCell ref="B41:AI41"/>
    <mergeCell ref="AJ41:AS41"/>
    <mergeCell ref="AT41:BI41"/>
    <mergeCell ref="BJ41:BY41"/>
    <mergeCell ref="BZ41:CO41"/>
    <mergeCell ref="CP41:DE41"/>
    <mergeCell ref="B40:AI40"/>
    <mergeCell ref="AJ40:AS40"/>
    <mergeCell ref="AT40:BI40"/>
    <mergeCell ref="DF41:DU41"/>
    <mergeCell ref="DV41:EJ41"/>
    <mergeCell ref="EK41:EY41"/>
    <mergeCell ref="EZ41:FO41"/>
    <mergeCell ref="FP41:GD41"/>
    <mergeCell ref="EZ40:FO40"/>
    <mergeCell ref="FP40:GD40"/>
    <mergeCell ref="DF40:DU40"/>
    <mergeCell ref="DV40:EJ40"/>
    <mergeCell ref="EK40:EY40"/>
    <mergeCell ref="GE41:GS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GE42:GS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EZ42:FO42"/>
    <mergeCell ref="FP42:GD42"/>
    <mergeCell ref="GE43:GS43"/>
    <mergeCell ref="B44:AI44"/>
    <mergeCell ref="AJ44:AS44"/>
    <mergeCell ref="AT44:BI44"/>
    <mergeCell ref="BJ44:BY44"/>
    <mergeCell ref="BZ44:CO44"/>
    <mergeCell ref="CP44:DE44"/>
    <mergeCell ref="DF44:DU44"/>
    <mergeCell ref="DV44:EJ44"/>
    <mergeCell ref="EK44:EY44"/>
    <mergeCell ref="GE44:GS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EZ44:FO44"/>
    <mergeCell ref="FP44:GD44"/>
    <mergeCell ref="GE45:GS45"/>
    <mergeCell ref="B46:AI46"/>
    <mergeCell ref="AJ46:AS46"/>
    <mergeCell ref="AT46:BI46"/>
    <mergeCell ref="BJ46:BY46"/>
    <mergeCell ref="BZ46:CO46"/>
    <mergeCell ref="CP46:DE46"/>
    <mergeCell ref="DF46:DU46"/>
    <mergeCell ref="GE46:GS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EZ46:FO46"/>
    <mergeCell ref="FP46:GD46"/>
    <mergeCell ref="DV46:EJ46"/>
    <mergeCell ref="EK46:EY46"/>
    <mergeCell ref="GE47:GS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GE48:GS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EZ48:FO48"/>
    <mergeCell ref="FP48:GD48"/>
    <mergeCell ref="GE49:GS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GE50:GS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EZ50:FO50"/>
    <mergeCell ref="FP50:GD50"/>
    <mergeCell ref="GE51:GS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GE52:GS52"/>
    <mergeCell ref="B57:AI57"/>
    <mergeCell ref="AJ57:AS57"/>
    <mergeCell ref="AT57:BI57"/>
    <mergeCell ref="BJ57:BY57"/>
    <mergeCell ref="BZ57:CO57"/>
    <mergeCell ref="CP57:DE57"/>
    <mergeCell ref="DV54:EJ54"/>
    <mergeCell ref="EZ54:FO54"/>
    <mergeCell ref="DF57:DU57"/>
    <mergeCell ref="DV57:EJ57"/>
    <mergeCell ref="EK57:EY57"/>
    <mergeCell ref="EZ57:FO57"/>
    <mergeCell ref="DV56:EJ56"/>
    <mergeCell ref="EK56:EY56"/>
    <mergeCell ref="DV55:EJ55"/>
    <mergeCell ref="EK55:EY55"/>
    <mergeCell ref="EZ56:FO56"/>
    <mergeCell ref="DF58:DU58"/>
    <mergeCell ref="DV58:EJ58"/>
    <mergeCell ref="EK58:EY58"/>
    <mergeCell ref="FP57:GD57"/>
    <mergeCell ref="EZ52:FO52"/>
    <mergeCell ref="FP52:GD52"/>
    <mergeCell ref="FP54:GD54"/>
    <mergeCell ref="EZ55:FO55"/>
    <mergeCell ref="FP55:GD55"/>
    <mergeCell ref="EK54:EY54"/>
    <mergeCell ref="EZ58:FO58"/>
    <mergeCell ref="FP58:GD58"/>
    <mergeCell ref="GE58:GS58"/>
    <mergeCell ref="AJ59:AS59"/>
    <mergeCell ref="BZ59:CO59"/>
    <mergeCell ref="GE57:GS57"/>
    <mergeCell ref="AJ58:AS58"/>
    <mergeCell ref="AT58:BI58"/>
    <mergeCell ref="BJ58:BY58"/>
    <mergeCell ref="BZ58:CO58"/>
    <mergeCell ref="DV59:EJ59"/>
    <mergeCell ref="EK59:EY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DV61:EJ61"/>
    <mergeCell ref="EK61:EY61"/>
    <mergeCell ref="EZ61:FO61"/>
    <mergeCell ref="FP61:GD61"/>
    <mergeCell ref="GE61:GS61"/>
    <mergeCell ref="B61:AI61"/>
    <mergeCell ref="AJ61:AS61"/>
    <mergeCell ref="AT61:BI61"/>
    <mergeCell ref="BJ61:BY61"/>
    <mergeCell ref="BZ61:CO61"/>
    <mergeCell ref="CP61:DE61"/>
    <mergeCell ref="B62:AI62"/>
    <mergeCell ref="AJ62:AS62"/>
    <mergeCell ref="AT62:BI62"/>
    <mergeCell ref="BJ62:BY62"/>
    <mergeCell ref="BZ62:CO62"/>
    <mergeCell ref="CP62:DE62"/>
    <mergeCell ref="EK63:EY63"/>
    <mergeCell ref="DF62:DU62"/>
    <mergeCell ref="DV62:EJ62"/>
    <mergeCell ref="EK62:EY62"/>
    <mergeCell ref="EZ62:FO62"/>
    <mergeCell ref="FP62:GD62"/>
    <mergeCell ref="EK64:EY64"/>
    <mergeCell ref="GE62:GS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B64:AI64"/>
    <mergeCell ref="AJ64:AS64"/>
    <mergeCell ref="AT64:BI64"/>
    <mergeCell ref="BJ64:BY64"/>
    <mergeCell ref="BZ64:CO64"/>
    <mergeCell ref="CP64:DE64"/>
    <mergeCell ref="EZ64:FO64"/>
    <mergeCell ref="FP64:GD64"/>
    <mergeCell ref="EZ63:FO63"/>
    <mergeCell ref="FP63:GD63"/>
    <mergeCell ref="GE64:GS64"/>
    <mergeCell ref="AJ65:AS65"/>
    <mergeCell ref="BZ65:CO65"/>
    <mergeCell ref="GE63:GS63"/>
    <mergeCell ref="DF64:DU64"/>
    <mergeCell ref="DV64:EJ64"/>
    <mergeCell ref="GE66:GS66"/>
    <mergeCell ref="DV66:EJ66"/>
    <mergeCell ref="EK66:EY66"/>
    <mergeCell ref="EZ66:FO66"/>
    <mergeCell ref="B66:AI66"/>
    <mergeCell ref="AJ66:AS66"/>
    <mergeCell ref="AT66:BI66"/>
    <mergeCell ref="BJ66:BY66"/>
    <mergeCell ref="BZ66:CO66"/>
    <mergeCell ref="CP66:DE66"/>
    <mergeCell ref="FP66:GD66"/>
    <mergeCell ref="EZ67:FO67"/>
    <mergeCell ref="FP67:GD67"/>
    <mergeCell ref="DF66:DN66"/>
    <mergeCell ref="DF67:DU67"/>
    <mergeCell ref="EZ65:FO65"/>
    <mergeCell ref="FP65:GD65"/>
    <mergeCell ref="DV65:EJ65"/>
    <mergeCell ref="EK65:EY65"/>
    <mergeCell ref="AJ68:AS68"/>
    <mergeCell ref="AT68:BI68"/>
    <mergeCell ref="BZ68:CO68"/>
    <mergeCell ref="EK68:EY68"/>
    <mergeCell ref="EZ68:FO68"/>
    <mergeCell ref="AJ67:AS67"/>
    <mergeCell ref="AT67:BI67"/>
    <mergeCell ref="BZ67:CO67"/>
    <mergeCell ref="DV67:EJ67"/>
    <mergeCell ref="EK67:EY67"/>
    <mergeCell ref="B67:AI67"/>
    <mergeCell ref="FP69:GD69"/>
    <mergeCell ref="B69:AI69"/>
    <mergeCell ref="AJ69:AS69"/>
    <mergeCell ref="AT69:BI69"/>
    <mergeCell ref="BJ69:BY69"/>
    <mergeCell ref="BZ69:CO69"/>
    <mergeCell ref="BJ67:BY67"/>
    <mergeCell ref="CP67:DE67"/>
    <mergeCell ref="B68:AI68"/>
    <mergeCell ref="DF70:DU70"/>
    <mergeCell ref="DV70:EJ70"/>
    <mergeCell ref="DF69:DU69"/>
    <mergeCell ref="DV69:EJ69"/>
    <mergeCell ref="EK69:EY69"/>
    <mergeCell ref="EZ69:FO69"/>
    <mergeCell ref="DF71:DU71"/>
    <mergeCell ref="DV71:EJ71"/>
    <mergeCell ref="CP69:DE69"/>
    <mergeCell ref="GE69:GS69"/>
    <mergeCell ref="B70:AI70"/>
    <mergeCell ref="AJ70:AS70"/>
    <mergeCell ref="AT70:BI70"/>
    <mergeCell ref="BJ70:BY70"/>
    <mergeCell ref="BZ70:CO70"/>
    <mergeCell ref="CP70:DE70"/>
    <mergeCell ref="B71:AI71"/>
    <mergeCell ref="AJ71:AS71"/>
    <mergeCell ref="AT71:BI71"/>
    <mergeCell ref="BJ71:BY71"/>
    <mergeCell ref="BZ71:CO71"/>
    <mergeCell ref="CP71:DE71"/>
    <mergeCell ref="EK71:EY71"/>
    <mergeCell ref="EZ71:FO71"/>
    <mergeCell ref="FP71:GD71"/>
    <mergeCell ref="EZ70:FO70"/>
    <mergeCell ref="FP70:GD70"/>
    <mergeCell ref="GE71:GS71"/>
    <mergeCell ref="EK70:EY70"/>
    <mergeCell ref="GE70:GS70"/>
    <mergeCell ref="B72:AI72"/>
    <mergeCell ref="AJ72:AS72"/>
    <mergeCell ref="AT72:BI72"/>
    <mergeCell ref="BJ72:BY72"/>
    <mergeCell ref="BZ72:CO72"/>
    <mergeCell ref="GE72:GS72"/>
    <mergeCell ref="B73:AI73"/>
    <mergeCell ref="AJ73:AS73"/>
    <mergeCell ref="AT73:BI73"/>
    <mergeCell ref="BJ73:BY73"/>
    <mergeCell ref="BZ73:CO73"/>
    <mergeCell ref="EK73:EY73"/>
    <mergeCell ref="EZ73:FO73"/>
    <mergeCell ref="FP73:GD73"/>
    <mergeCell ref="CP72:DE72"/>
    <mergeCell ref="DF72:DU72"/>
    <mergeCell ref="DV72:EJ72"/>
    <mergeCell ref="EK72:EY72"/>
    <mergeCell ref="EZ72:FO72"/>
    <mergeCell ref="FP72:GD72"/>
    <mergeCell ref="GE73:GS73"/>
    <mergeCell ref="B75:AI75"/>
    <mergeCell ref="AJ75:AS75"/>
    <mergeCell ref="AT75:BI75"/>
    <mergeCell ref="BZ75:CO75"/>
    <mergeCell ref="CP73:DE73"/>
    <mergeCell ref="DF73:DU73"/>
    <mergeCell ref="DV73:EJ73"/>
    <mergeCell ref="DV75:EJ75"/>
    <mergeCell ref="EK75:EY75"/>
    <mergeCell ref="EZ75:FO75"/>
    <mergeCell ref="FP75:GD75"/>
    <mergeCell ref="GE75:GS75"/>
    <mergeCell ref="B82:AI82"/>
    <mergeCell ref="AJ82:AS82"/>
    <mergeCell ref="AT82:BI82"/>
    <mergeCell ref="BZ82:CO82"/>
    <mergeCell ref="DV82:EJ82"/>
    <mergeCell ref="DV80:EJ80"/>
    <mergeCell ref="B76:AI76"/>
    <mergeCell ref="AJ76:AS76"/>
    <mergeCell ref="AT76:BI76"/>
    <mergeCell ref="BZ76:CO76"/>
    <mergeCell ref="B79:AI79"/>
    <mergeCell ref="AJ79:AS79"/>
    <mergeCell ref="AT79:BI79"/>
    <mergeCell ref="BZ79:CO79"/>
    <mergeCell ref="BJ76:BW76"/>
    <mergeCell ref="DV76:EJ76"/>
    <mergeCell ref="EK76:EY76"/>
    <mergeCell ref="EK77:EY77"/>
    <mergeCell ref="EZ77:FO77"/>
    <mergeCell ref="DV79:EJ79"/>
    <mergeCell ref="EK79:EY79"/>
    <mergeCell ref="EZ79:FO79"/>
    <mergeCell ref="GE76:GS76"/>
    <mergeCell ref="FP77:GD77"/>
    <mergeCell ref="FP76:GD76"/>
    <mergeCell ref="GE77:GS77"/>
    <mergeCell ref="EZ76:FO76"/>
    <mergeCell ref="GE79:GS79"/>
    <mergeCell ref="FP79:GD79"/>
    <mergeCell ref="AT78:BI78"/>
    <mergeCell ref="BJ78:BY78"/>
    <mergeCell ref="BZ78:CO78"/>
    <mergeCell ref="CP78:DE78"/>
    <mergeCell ref="AT77:BI77"/>
    <mergeCell ref="BJ77:BY77"/>
    <mergeCell ref="BZ77:CO77"/>
    <mergeCell ref="CP77:DE77"/>
    <mergeCell ref="DF79:DN79"/>
    <mergeCell ref="AJ77:AS77"/>
    <mergeCell ref="GE80:GS80"/>
    <mergeCell ref="GE78:GS78"/>
    <mergeCell ref="DV77:EJ77"/>
    <mergeCell ref="B80:AI80"/>
    <mergeCell ref="AJ80:AS80"/>
    <mergeCell ref="AT80:BI80"/>
    <mergeCell ref="BJ80:BY80"/>
    <mergeCell ref="BZ80:CO80"/>
    <mergeCell ref="CP80:DE80"/>
    <mergeCell ref="B77:AI77"/>
    <mergeCell ref="AT81:BI81"/>
    <mergeCell ref="BJ81:BY81"/>
    <mergeCell ref="BZ81:CO81"/>
    <mergeCell ref="CP81:DE81"/>
    <mergeCell ref="B81:AI81"/>
    <mergeCell ref="AJ81:AS81"/>
    <mergeCell ref="B78:AI78"/>
    <mergeCell ref="AJ78:AS78"/>
    <mergeCell ref="FP80:GD80"/>
    <mergeCell ref="EZ78:FO78"/>
    <mergeCell ref="FP78:GD78"/>
    <mergeCell ref="DV78:EJ78"/>
    <mergeCell ref="EK78:EY78"/>
    <mergeCell ref="EK81:EY81"/>
    <mergeCell ref="EZ81:FO81"/>
    <mergeCell ref="FP81:GD81"/>
    <mergeCell ref="EK80:EY80"/>
    <mergeCell ref="EZ80:FO80"/>
    <mergeCell ref="B83:AI83"/>
    <mergeCell ref="AJ83:AS83"/>
    <mergeCell ref="AT83:BI83"/>
    <mergeCell ref="BJ83:BY83"/>
    <mergeCell ref="BZ83:CO83"/>
    <mergeCell ref="CP83:DE83"/>
    <mergeCell ref="GE83:GS83"/>
    <mergeCell ref="B84:AI84"/>
    <mergeCell ref="AJ84:AS84"/>
    <mergeCell ref="AT84:BI84"/>
    <mergeCell ref="BJ84:BY84"/>
    <mergeCell ref="BZ84:CO84"/>
    <mergeCell ref="EZ84:FO84"/>
    <mergeCell ref="FP83:GD83"/>
    <mergeCell ref="FP84:GD84"/>
    <mergeCell ref="GE84:GS84"/>
    <mergeCell ref="GE81:GS81"/>
    <mergeCell ref="DV81:EJ81"/>
    <mergeCell ref="EZ83:FO83"/>
    <mergeCell ref="DF83:DU83"/>
    <mergeCell ref="DV83:EJ83"/>
    <mergeCell ref="EK83:EY83"/>
    <mergeCell ref="EZ82:FO82"/>
    <mergeCell ref="FP82:GD82"/>
    <mergeCell ref="EK82:EY82"/>
    <mergeCell ref="GE82:GS82"/>
    <mergeCell ref="CP84:DE84"/>
    <mergeCell ref="DF84:DU84"/>
    <mergeCell ref="DV84:EJ84"/>
    <mergeCell ref="EK84:EY84"/>
    <mergeCell ref="GE85:GS85"/>
    <mergeCell ref="DF85:DU85"/>
    <mergeCell ref="DV85:EJ85"/>
    <mergeCell ref="EK85:EY85"/>
    <mergeCell ref="EZ85:FO85"/>
    <mergeCell ref="FP85:GD85"/>
    <mergeCell ref="GE17:GS17"/>
    <mergeCell ref="GE18:GS18"/>
    <mergeCell ref="EK36:EY36"/>
    <mergeCell ref="EZ36:FO36"/>
    <mergeCell ref="FP36:GD36"/>
    <mergeCell ref="EK37:EY37"/>
    <mergeCell ref="EZ37:FO37"/>
    <mergeCell ref="FP37:GD37"/>
    <mergeCell ref="EK33:EY33"/>
    <mergeCell ref="EZ33:FO33"/>
    <mergeCell ref="DF54:DN54"/>
    <mergeCell ref="DF55:DN55"/>
    <mergeCell ref="DF56:DN56"/>
    <mergeCell ref="B59:AI59"/>
    <mergeCell ref="AT59:BI59"/>
    <mergeCell ref="BJ59:BY59"/>
    <mergeCell ref="CP59:DE59"/>
    <mergeCell ref="DF59:DU59"/>
    <mergeCell ref="B58:AI58"/>
    <mergeCell ref="CP58:DE58"/>
    <mergeCell ref="EZ59:FO59"/>
    <mergeCell ref="FP59:GD59"/>
    <mergeCell ref="GE59:GS59"/>
    <mergeCell ref="DF61:DN61"/>
    <mergeCell ref="A65:AI65"/>
    <mergeCell ref="AT65:AZ65"/>
    <mergeCell ref="BJ65:BS65"/>
    <mergeCell ref="CP65:CW65"/>
    <mergeCell ref="DF65:DN65"/>
    <mergeCell ref="GE65:GS65"/>
    <mergeCell ref="GE67:GS67"/>
    <mergeCell ref="BJ68:BW68"/>
    <mergeCell ref="CP68:CW68"/>
    <mergeCell ref="DF68:DN68"/>
    <mergeCell ref="GE68:GQ68"/>
    <mergeCell ref="DV68:EJ68"/>
    <mergeCell ref="FP68:GD68"/>
    <mergeCell ref="BJ75:BW75"/>
    <mergeCell ref="CP75:CW75"/>
    <mergeCell ref="DF75:DN75"/>
    <mergeCell ref="BJ82:BW82"/>
    <mergeCell ref="CP82:CW82"/>
    <mergeCell ref="DF82:DN82"/>
    <mergeCell ref="CP76:CW76"/>
    <mergeCell ref="DF76:DN76"/>
    <mergeCell ref="BJ79:BW79"/>
    <mergeCell ref="CP79:CW79"/>
    <mergeCell ref="DF80:DN80"/>
    <mergeCell ref="DF78:DU78"/>
    <mergeCell ref="DF77:DU77"/>
    <mergeCell ref="DF81:DN81"/>
    <mergeCell ref="B86:AI86"/>
    <mergeCell ref="AJ86:AS86"/>
    <mergeCell ref="AT86:BI86"/>
    <mergeCell ref="BJ86:BY86"/>
    <mergeCell ref="BZ86:CO86"/>
    <mergeCell ref="CP86:DE86"/>
    <mergeCell ref="B85:AI85"/>
    <mergeCell ref="AJ85:AS85"/>
    <mergeCell ref="DV86:EJ86"/>
    <mergeCell ref="EK86:EY86"/>
    <mergeCell ref="AT85:BI85"/>
    <mergeCell ref="BJ85:BY85"/>
    <mergeCell ref="BZ85:CO85"/>
    <mergeCell ref="CP85:DE85"/>
    <mergeCell ref="FP86:GD86"/>
    <mergeCell ref="GE86:GS86"/>
    <mergeCell ref="B87:AI87"/>
    <mergeCell ref="AJ87:AS87"/>
    <mergeCell ref="AT87:BI87"/>
    <mergeCell ref="BJ87:BY87"/>
    <mergeCell ref="BZ87:CO87"/>
    <mergeCell ref="CP87:DE87"/>
    <mergeCell ref="DF87:DU87"/>
    <mergeCell ref="DF86:DU86"/>
    <mergeCell ref="BZ88:CO88"/>
    <mergeCell ref="DF88:DU88"/>
    <mergeCell ref="DV88:EJ88"/>
    <mergeCell ref="EK88:EY88"/>
    <mergeCell ref="EZ88:FO88"/>
    <mergeCell ref="EZ86:FO86"/>
    <mergeCell ref="B89:AI89"/>
    <mergeCell ref="AJ89:AS89"/>
    <mergeCell ref="AT89:BI89"/>
    <mergeCell ref="BJ89:BY89"/>
    <mergeCell ref="BZ89:CO89"/>
    <mergeCell ref="GE87:GS87"/>
    <mergeCell ref="B88:AI88"/>
    <mergeCell ref="AJ88:AS88"/>
    <mergeCell ref="AT88:BI88"/>
    <mergeCell ref="BJ88:BY88"/>
    <mergeCell ref="EK90:EY90"/>
    <mergeCell ref="FP88:GD88"/>
    <mergeCell ref="DV87:EJ87"/>
    <mergeCell ref="EK87:EY87"/>
    <mergeCell ref="EZ87:FO87"/>
    <mergeCell ref="FP87:GD87"/>
    <mergeCell ref="EZ90:FO90"/>
    <mergeCell ref="FP90:GD90"/>
    <mergeCell ref="EZ89:FO89"/>
    <mergeCell ref="FP89:GD89"/>
    <mergeCell ref="GE89:GS89"/>
    <mergeCell ref="CP89:DE89"/>
    <mergeCell ref="GE90:GS90"/>
    <mergeCell ref="CP90:DE90"/>
    <mergeCell ref="DF90:DU90"/>
    <mergeCell ref="DV90:EJ90"/>
    <mergeCell ref="B90:AI90"/>
    <mergeCell ref="AJ90:AS90"/>
    <mergeCell ref="AT90:BI90"/>
    <mergeCell ref="BJ90:BY90"/>
    <mergeCell ref="BZ90:CO90"/>
    <mergeCell ref="GE88:GS88"/>
    <mergeCell ref="DF89:DU89"/>
    <mergeCell ref="DV89:EJ89"/>
    <mergeCell ref="EK89:EY89"/>
    <mergeCell ref="CP88:DE8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73" r:id="rId1"/>
  <headerFooter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S91"/>
  <sheetViews>
    <sheetView view="pageBreakPreview" zoomScaleSheetLayoutView="100" zoomScalePageLayoutView="110" workbookViewId="0" topLeftCell="A53">
      <selection activeCell="EK63" sqref="EK63:EY63"/>
    </sheetView>
  </sheetViews>
  <sheetFormatPr defaultColWidth="0.875" defaultRowHeight="12.75"/>
  <cols>
    <col min="1" max="40" width="0.875" style="8" customWidth="1"/>
    <col min="41" max="41" width="0.2421875" style="8" customWidth="1"/>
    <col min="42" max="42" width="0.875" style="8" hidden="1" customWidth="1"/>
    <col min="43" max="51" width="0.875" style="8" customWidth="1"/>
    <col min="52" max="52" width="0.6171875" style="8" customWidth="1"/>
    <col min="53" max="53" width="0.875" style="8" hidden="1" customWidth="1"/>
    <col min="54" max="54" width="0.6171875" style="8" hidden="1" customWidth="1"/>
    <col min="55" max="60" width="0.875" style="8" hidden="1" customWidth="1"/>
    <col min="61" max="61" width="0.37109375" style="8" customWidth="1"/>
    <col min="62" max="69" width="0.875" style="8" customWidth="1"/>
    <col min="70" max="70" width="0.2421875" style="8" customWidth="1"/>
    <col min="71" max="71" width="0.875" style="8" customWidth="1"/>
    <col min="72" max="72" width="0.875" style="8" hidden="1" customWidth="1"/>
    <col min="73" max="73" width="0.37109375" style="8" hidden="1" customWidth="1"/>
    <col min="74" max="74" width="0.875" style="8" hidden="1" customWidth="1"/>
    <col min="75" max="75" width="0.12890625" style="8" customWidth="1"/>
    <col min="76" max="77" width="0.875" style="8" hidden="1" customWidth="1"/>
    <col min="78" max="86" width="0.875" style="8" customWidth="1"/>
    <col min="87" max="87" width="0.12890625" style="8" customWidth="1"/>
    <col min="88" max="88" width="0.6171875" style="8" hidden="1" customWidth="1"/>
    <col min="89" max="89" width="0.37109375" style="8" hidden="1" customWidth="1"/>
    <col min="90" max="90" width="0.2421875" style="8" hidden="1" customWidth="1"/>
    <col min="91" max="92" width="0.875" style="8" hidden="1" customWidth="1"/>
    <col min="93" max="93" width="2.375" style="8" customWidth="1"/>
    <col min="94" max="101" width="0.875" style="8" customWidth="1"/>
    <col min="102" max="102" width="0.12890625" style="8" customWidth="1"/>
    <col min="103" max="103" width="0.875" style="8" hidden="1" customWidth="1"/>
    <col min="104" max="104" width="0.12890625" style="8" customWidth="1"/>
    <col min="105" max="109" width="0.875" style="8" hidden="1" customWidth="1"/>
    <col min="110" max="114" width="0.875" style="8" customWidth="1"/>
    <col min="115" max="115" width="0.74609375" style="8" customWidth="1"/>
    <col min="116" max="117" width="0.875" style="8" hidden="1" customWidth="1"/>
    <col min="118" max="118" width="4.125" style="8" customWidth="1"/>
    <col min="119" max="120" width="0.2421875" style="8" hidden="1" customWidth="1"/>
    <col min="121" max="121" width="0.875" style="8" hidden="1" customWidth="1"/>
    <col min="122" max="122" width="0.37109375" style="8" hidden="1" customWidth="1"/>
    <col min="123" max="127" width="0.875" style="8" hidden="1" customWidth="1"/>
    <col min="128" max="167" width="0.875" style="8" customWidth="1"/>
    <col min="168" max="168" width="0.74609375" style="8" customWidth="1"/>
    <col min="169" max="169" width="0.74609375" style="8" hidden="1" customWidth="1"/>
    <col min="170" max="170" width="0.875" style="8" hidden="1" customWidth="1"/>
    <col min="171" max="180" width="0.875" style="8" customWidth="1"/>
    <col min="181" max="182" width="0.12890625" style="8" customWidth="1"/>
    <col min="183" max="183" width="0.875" style="8" hidden="1" customWidth="1"/>
    <col min="184" max="186" width="0.875" style="8" customWidth="1"/>
    <col min="187" max="187" width="0.875" style="8" hidden="1" customWidth="1"/>
    <col min="188" max="16384" width="0.875" style="8" customWidth="1"/>
  </cols>
  <sheetData>
    <row r="1" spans="2:201" s="27" customFormat="1" ht="12.75">
      <c r="B1" s="77" t="s">
        <v>216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</row>
    <row r="2" spans="116:171" ht="12.75">
      <c r="DL2" s="27"/>
      <c r="DV2" s="27"/>
      <c r="DW2" s="27"/>
      <c r="DX2" s="45" t="s">
        <v>80</v>
      </c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78">
        <v>20</v>
      </c>
      <c r="FF2" s="78"/>
      <c r="FG2" s="78"/>
      <c r="FH2" s="78"/>
      <c r="FI2" s="85" t="s">
        <v>264</v>
      </c>
      <c r="FJ2" s="85"/>
      <c r="FK2" s="85"/>
      <c r="FL2" s="85"/>
      <c r="FM2" s="27" t="s">
        <v>3</v>
      </c>
      <c r="FN2" s="27"/>
      <c r="FO2" s="27"/>
    </row>
    <row r="4" spans="1:201" ht="15" customHeight="1">
      <c r="A4" s="171" t="s">
        <v>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3"/>
      <c r="AJ4" s="165" t="s">
        <v>142</v>
      </c>
      <c r="AK4" s="166"/>
      <c r="AL4" s="166"/>
      <c r="AM4" s="166"/>
      <c r="AN4" s="166"/>
      <c r="AO4" s="166"/>
      <c r="AP4" s="166"/>
      <c r="AQ4" s="166"/>
      <c r="AR4" s="166"/>
      <c r="AS4" s="167"/>
      <c r="AT4" s="165" t="s">
        <v>257</v>
      </c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7"/>
      <c r="BJ4" s="165" t="s">
        <v>258</v>
      </c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7"/>
      <c r="BZ4" s="165" t="s">
        <v>259</v>
      </c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7"/>
      <c r="CP4" s="165" t="s">
        <v>260</v>
      </c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7"/>
      <c r="DF4" s="165" t="s">
        <v>261</v>
      </c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8"/>
      <c r="DV4" s="157" t="s">
        <v>145</v>
      </c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</row>
    <row r="5" spans="1:201" ht="1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6"/>
      <c r="AJ5" s="159"/>
      <c r="AK5" s="160"/>
      <c r="AL5" s="160"/>
      <c r="AM5" s="160"/>
      <c r="AN5" s="160"/>
      <c r="AO5" s="160"/>
      <c r="AP5" s="160"/>
      <c r="AQ5" s="160"/>
      <c r="AR5" s="160"/>
      <c r="AS5" s="161"/>
      <c r="AT5" s="159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1"/>
      <c r="BJ5" s="159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1"/>
      <c r="BZ5" s="159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1"/>
      <c r="CP5" s="159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1"/>
      <c r="DF5" s="189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1"/>
      <c r="DV5" s="168" t="s">
        <v>140</v>
      </c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2" t="s">
        <v>4</v>
      </c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</row>
    <row r="6" spans="1:201" ht="55.5" customHeight="1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6"/>
      <c r="AJ6" s="159"/>
      <c r="AK6" s="160"/>
      <c r="AL6" s="160"/>
      <c r="AM6" s="160"/>
      <c r="AN6" s="160"/>
      <c r="AO6" s="160"/>
      <c r="AP6" s="160"/>
      <c r="AQ6" s="160"/>
      <c r="AR6" s="160"/>
      <c r="AS6" s="161"/>
      <c r="AT6" s="159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1"/>
      <c r="BJ6" s="159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1"/>
      <c r="BZ6" s="159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1"/>
      <c r="CP6" s="159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1"/>
      <c r="DF6" s="189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1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5" t="s">
        <v>323</v>
      </c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7"/>
      <c r="EZ6" s="165" t="s">
        <v>256</v>
      </c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7"/>
      <c r="FP6" s="165" t="s">
        <v>297</v>
      </c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7"/>
      <c r="GE6" s="168" t="s">
        <v>146</v>
      </c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</row>
    <row r="7" spans="1:201" ht="77.25" customHeight="1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9"/>
      <c r="AJ7" s="162"/>
      <c r="AK7" s="163"/>
      <c r="AL7" s="163"/>
      <c r="AM7" s="163"/>
      <c r="AN7" s="163"/>
      <c r="AO7" s="163"/>
      <c r="AP7" s="163"/>
      <c r="AQ7" s="163"/>
      <c r="AR7" s="163"/>
      <c r="AS7" s="164"/>
      <c r="AT7" s="162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4"/>
      <c r="BJ7" s="162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4"/>
      <c r="BZ7" s="162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4"/>
      <c r="CP7" s="162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4"/>
      <c r="DF7" s="192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4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2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4"/>
      <c r="EZ7" s="162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4"/>
      <c r="FP7" s="162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4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</row>
    <row r="8" spans="1:201" s="27" customFormat="1" ht="12.75">
      <c r="A8" s="154">
        <v>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54" t="s">
        <v>143</v>
      </c>
      <c r="AK8" s="155"/>
      <c r="AL8" s="155"/>
      <c r="AM8" s="155"/>
      <c r="AN8" s="155"/>
      <c r="AO8" s="155"/>
      <c r="AP8" s="155"/>
      <c r="AQ8" s="155"/>
      <c r="AR8" s="155"/>
      <c r="AS8" s="156"/>
      <c r="AT8" s="154">
        <v>3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6"/>
      <c r="BJ8" s="154">
        <v>4</v>
      </c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6"/>
      <c r="BZ8" s="154">
        <v>5</v>
      </c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6"/>
      <c r="CP8" s="154">
        <v>6</v>
      </c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6"/>
      <c r="DF8" s="154">
        <v>7</v>
      </c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6"/>
      <c r="DV8" s="154">
        <v>8</v>
      </c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6"/>
      <c r="EK8" s="154">
        <v>9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6"/>
      <c r="EZ8" s="154">
        <v>10</v>
      </c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6"/>
      <c r="FP8" s="154">
        <v>11</v>
      </c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6"/>
      <c r="GE8" s="154">
        <v>12</v>
      </c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6"/>
    </row>
    <row r="9" spans="1:201" ht="13.5" customHeight="1">
      <c r="A9" s="49"/>
      <c r="B9" s="144" t="s">
        <v>147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28" t="s">
        <v>148</v>
      </c>
      <c r="AK9" s="129"/>
      <c r="AL9" s="129"/>
      <c r="AM9" s="129"/>
      <c r="AN9" s="129"/>
      <c r="AO9" s="129"/>
      <c r="AP9" s="129"/>
      <c r="AQ9" s="129"/>
      <c r="AR9" s="129"/>
      <c r="AS9" s="134"/>
      <c r="AT9" s="128" t="s">
        <v>42</v>
      </c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34"/>
      <c r="BJ9" s="128" t="s">
        <v>42</v>
      </c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34"/>
      <c r="BZ9" s="128" t="s">
        <v>42</v>
      </c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34"/>
      <c r="CP9" s="128" t="s">
        <v>42</v>
      </c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34"/>
      <c r="DF9" s="128" t="s">
        <v>42</v>
      </c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34"/>
      <c r="DV9" s="125">
        <f>EK9+EZ9+FP9+GE9</f>
        <v>17358209.62</v>
      </c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7"/>
      <c r="EK9" s="125">
        <f>EK16</f>
        <v>5047219.28</v>
      </c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7"/>
      <c r="EZ9" s="125">
        <f>EZ16</f>
        <v>8930990.34</v>
      </c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7"/>
      <c r="FP9" s="125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7"/>
      <c r="GE9" s="125">
        <f>GE18+GE19</f>
        <v>3380000</v>
      </c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7"/>
    </row>
    <row r="10" spans="1:201" ht="26.25" customHeight="1">
      <c r="A10" s="49"/>
      <c r="B10" s="132" t="s">
        <v>149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128" t="s">
        <v>150</v>
      </c>
      <c r="AK10" s="129"/>
      <c r="AL10" s="129"/>
      <c r="AM10" s="129"/>
      <c r="AN10" s="129"/>
      <c r="AO10" s="129"/>
      <c r="AP10" s="129"/>
      <c r="AQ10" s="129"/>
      <c r="AR10" s="129"/>
      <c r="AS10" s="134"/>
      <c r="AT10" s="128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34"/>
      <c r="BJ10" s="128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34"/>
      <c r="BZ10" s="128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34"/>
      <c r="CP10" s="128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34"/>
      <c r="DF10" s="128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34"/>
      <c r="DV10" s="125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7"/>
      <c r="EK10" s="125" t="s">
        <v>42</v>
      </c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7"/>
      <c r="EZ10" s="125" t="s">
        <v>42</v>
      </c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7"/>
      <c r="FP10" s="125" t="s">
        <v>42</v>
      </c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7"/>
      <c r="GE10" s="125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7"/>
    </row>
    <row r="11" spans="1:201" s="23" customFormat="1" ht="13.5" customHeight="1">
      <c r="A11" s="49"/>
      <c r="B11" s="141" t="s">
        <v>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28" t="s">
        <v>42</v>
      </c>
      <c r="AK11" s="129"/>
      <c r="AL11" s="129"/>
      <c r="AM11" s="129"/>
      <c r="AN11" s="129"/>
      <c r="AO11" s="129"/>
      <c r="AP11" s="129"/>
      <c r="AQ11" s="129"/>
      <c r="AR11" s="129"/>
      <c r="AS11" s="134"/>
      <c r="AT11" s="128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34"/>
      <c r="BJ11" s="128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34"/>
      <c r="BZ11" s="128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34"/>
      <c r="CP11" s="128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34"/>
      <c r="DF11" s="128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34"/>
      <c r="DV11" s="125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7"/>
      <c r="EK11" s="125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7"/>
      <c r="EZ11" s="125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7"/>
      <c r="FP11" s="125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7"/>
      <c r="GE11" s="125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7"/>
    </row>
    <row r="12" spans="1:201" s="23" customFormat="1" ht="13.5" customHeight="1">
      <c r="A12" s="49"/>
      <c r="B12" s="138" t="s">
        <v>151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9"/>
      <c r="AJ12" s="128" t="s">
        <v>153</v>
      </c>
      <c r="AK12" s="129"/>
      <c r="AL12" s="129"/>
      <c r="AM12" s="129"/>
      <c r="AN12" s="129"/>
      <c r="AO12" s="129"/>
      <c r="AP12" s="129"/>
      <c r="AQ12" s="129"/>
      <c r="AR12" s="129"/>
      <c r="AS12" s="134"/>
      <c r="AT12" s="128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34"/>
      <c r="BJ12" s="128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34"/>
      <c r="BZ12" s="128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34"/>
      <c r="CP12" s="128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34"/>
      <c r="DF12" s="128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34"/>
      <c r="DV12" s="125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7"/>
      <c r="EK12" s="125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7"/>
      <c r="EZ12" s="125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7"/>
      <c r="FP12" s="125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7"/>
      <c r="GE12" s="125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7"/>
    </row>
    <row r="13" spans="1:201" s="23" customFormat="1" ht="13.5" customHeight="1">
      <c r="A13" s="49"/>
      <c r="B13" s="138" t="s">
        <v>152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9"/>
      <c r="AJ13" s="128" t="s">
        <v>154</v>
      </c>
      <c r="AK13" s="129"/>
      <c r="AL13" s="129"/>
      <c r="AM13" s="129"/>
      <c r="AN13" s="129"/>
      <c r="AO13" s="129"/>
      <c r="AP13" s="129"/>
      <c r="AQ13" s="129"/>
      <c r="AR13" s="129"/>
      <c r="AS13" s="134"/>
      <c r="AT13" s="128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34"/>
      <c r="BJ13" s="128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34"/>
      <c r="BZ13" s="128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34"/>
      <c r="CP13" s="128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34"/>
      <c r="DF13" s="128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34"/>
      <c r="DV13" s="125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7"/>
      <c r="EK13" s="125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7"/>
      <c r="EZ13" s="125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7"/>
      <c r="FP13" s="125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7"/>
      <c r="GE13" s="125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7"/>
    </row>
    <row r="14" spans="1:201" ht="13.5" customHeight="1">
      <c r="A14" s="49"/>
      <c r="B14" s="132" t="s">
        <v>155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3"/>
      <c r="AJ14" s="128" t="s">
        <v>156</v>
      </c>
      <c r="AK14" s="129"/>
      <c r="AL14" s="129"/>
      <c r="AM14" s="129"/>
      <c r="AN14" s="129"/>
      <c r="AO14" s="129"/>
      <c r="AP14" s="129"/>
      <c r="AQ14" s="129"/>
      <c r="AR14" s="129"/>
      <c r="AS14" s="134"/>
      <c r="AT14" s="128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34"/>
      <c r="BJ14" s="128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34"/>
      <c r="BZ14" s="128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34"/>
      <c r="CP14" s="128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34"/>
      <c r="DF14" s="128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34"/>
      <c r="DV14" s="125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7"/>
      <c r="EK14" s="125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7"/>
      <c r="EZ14" s="125" t="s">
        <v>42</v>
      </c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7"/>
      <c r="FP14" s="125" t="s">
        <v>42</v>
      </c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7"/>
      <c r="GE14" s="125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7"/>
    </row>
    <row r="15" spans="1:201" s="23" customFormat="1" ht="15.75" customHeight="1">
      <c r="A15" s="49"/>
      <c r="B15" s="141" t="s">
        <v>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2"/>
      <c r="AJ15" s="128" t="s">
        <v>42</v>
      </c>
      <c r="AK15" s="129"/>
      <c r="AL15" s="129"/>
      <c r="AM15" s="129"/>
      <c r="AN15" s="129"/>
      <c r="AO15" s="129"/>
      <c r="AP15" s="129"/>
      <c r="AQ15" s="129"/>
      <c r="AR15" s="129"/>
      <c r="AS15" s="134"/>
      <c r="AT15" s="128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34"/>
      <c r="BJ15" s="128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34"/>
      <c r="BZ15" s="128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34"/>
      <c r="CP15" s="128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34"/>
      <c r="DF15" s="128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34"/>
      <c r="DV15" s="125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7"/>
      <c r="EK15" s="125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7"/>
      <c r="EZ15" s="125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7"/>
      <c r="FP15" s="125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7"/>
      <c r="GE15" s="125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7"/>
    </row>
    <row r="16" spans="1:201" s="23" customFormat="1" ht="18" customHeight="1">
      <c r="A16" s="49"/>
      <c r="B16" s="138" t="s">
        <v>286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9"/>
      <c r="AJ16" s="128" t="s">
        <v>157</v>
      </c>
      <c r="AK16" s="129"/>
      <c r="AL16" s="129"/>
      <c r="AM16" s="129"/>
      <c r="AN16" s="129"/>
      <c r="AO16" s="129"/>
      <c r="AP16" s="129"/>
      <c r="AQ16" s="129"/>
      <c r="AR16" s="129"/>
      <c r="AS16" s="134"/>
      <c r="AT16" s="128" t="s">
        <v>269</v>
      </c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4"/>
      <c r="BJ16" s="128" t="s">
        <v>270</v>
      </c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4"/>
      <c r="BZ16" s="128" t="s">
        <v>325</v>
      </c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34"/>
      <c r="CP16" s="128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34"/>
      <c r="DF16" s="128" t="s">
        <v>159</v>
      </c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34"/>
      <c r="DV16" s="145">
        <f>EK16+EZ16</f>
        <v>13978209.620000001</v>
      </c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7"/>
      <c r="EK16" s="145">
        <f>EK27</f>
        <v>5047219.28</v>
      </c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7"/>
      <c r="EZ16" s="145">
        <f>EZ27</f>
        <v>8930990.34</v>
      </c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7"/>
      <c r="FP16" s="125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7"/>
      <c r="GE16" s="125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7"/>
    </row>
    <row r="17" spans="1:201" s="23" customFormat="1" ht="13.5" customHeight="1">
      <c r="A17" s="49"/>
      <c r="B17" s="132" t="s">
        <v>298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3"/>
      <c r="AJ17" s="128" t="s">
        <v>158</v>
      </c>
      <c r="AK17" s="129"/>
      <c r="AL17" s="129"/>
      <c r="AM17" s="129"/>
      <c r="AN17" s="129"/>
      <c r="AO17" s="129"/>
      <c r="AP17" s="129"/>
      <c r="AQ17" s="129"/>
      <c r="AR17" s="129"/>
      <c r="AS17" s="134"/>
      <c r="AT17" s="128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34"/>
      <c r="BJ17" s="128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34"/>
      <c r="BZ17" s="128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34"/>
      <c r="CP17" s="128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34"/>
      <c r="DF17" s="128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34"/>
      <c r="DV17" s="125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7"/>
      <c r="EK17" s="125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7"/>
      <c r="EZ17" s="125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7"/>
      <c r="FP17" s="125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7"/>
      <c r="GE17" s="125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7"/>
    </row>
    <row r="18" spans="1:201" s="23" customFormat="1" ht="13.5" customHeight="1">
      <c r="A18" s="49"/>
      <c r="B18" s="132" t="s">
        <v>299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3"/>
      <c r="AJ18" s="128" t="s">
        <v>301</v>
      </c>
      <c r="AK18" s="129"/>
      <c r="AL18" s="129"/>
      <c r="AM18" s="129"/>
      <c r="AN18" s="129"/>
      <c r="AO18" s="129"/>
      <c r="AP18" s="129"/>
      <c r="AQ18" s="129"/>
      <c r="AR18" s="129"/>
      <c r="AS18" s="134"/>
      <c r="AT18" s="128" t="s">
        <v>269</v>
      </c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34"/>
      <c r="BJ18" s="128" t="s">
        <v>270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34"/>
      <c r="BZ18" s="128" t="s">
        <v>324</v>
      </c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34"/>
      <c r="CP18" s="128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34"/>
      <c r="DF18" s="128" t="s">
        <v>159</v>
      </c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34"/>
      <c r="DV18" s="125">
        <f>GE18</f>
        <v>3300000</v>
      </c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7"/>
      <c r="EK18" s="125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7"/>
      <c r="EZ18" s="125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7"/>
      <c r="FP18" s="125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7"/>
      <c r="GE18" s="125">
        <v>3300000</v>
      </c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7"/>
    </row>
    <row r="19" spans="1:201" s="23" customFormat="1" ht="13.5" customHeight="1">
      <c r="A19" s="49"/>
      <c r="B19" s="132" t="s">
        <v>300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/>
      <c r="AJ19" s="128" t="s">
        <v>302</v>
      </c>
      <c r="AK19" s="129"/>
      <c r="AL19" s="129"/>
      <c r="AM19" s="129"/>
      <c r="AN19" s="129"/>
      <c r="AO19" s="129"/>
      <c r="AP19" s="129"/>
      <c r="AQ19" s="129"/>
      <c r="AR19" s="129"/>
      <c r="AS19" s="134"/>
      <c r="AT19" s="128" t="s">
        <v>269</v>
      </c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34"/>
      <c r="BJ19" s="128" t="s">
        <v>270</v>
      </c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34"/>
      <c r="BZ19" s="128" t="s">
        <v>319</v>
      </c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34"/>
      <c r="CP19" s="128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34"/>
      <c r="DF19" s="128" t="s">
        <v>165</v>
      </c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34"/>
      <c r="DV19" s="125">
        <f>GE19</f>
        <v>80000</v>
      </c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7"/>
      <c r="EK19" s="125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7"/>
      <c r="EZ19" s="125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7"/>
      <c r="FP19" s="125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7"/>
      <c r="GE19" s="125">
        <v>80000</v>
      </c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7"/>
    </row>
    <row r="20" spans="1:201" ht="26.25" customHeight="1">
      <c r="A20" s="49"/>
      <c r="B20" s="132" t="s">
        <v>160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3"/>
      <c r="AJ20" s="128" t="s">
        <v>159</v>
      </c>
      <c r="AK20" s="129"/>
      <c r="AL20" s="129"/>
      <c r="AM20" s="129"/>
      <c r="AN20" s="129"/>
      <c r="AO20" s="129"/>
      <c r="AP20" s="129"/>
      <c r="AQ20" s="129"/>
      <c r="AR20" s="129"/>
      <c r="AS20" s="134"/>
      <c r="AT20" s="128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34"/>
      <c r="BJ20" s="128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4"/>
      <c r="BZ20" s="128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34"/>
      <c r="CP20" s="128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34"/>
      <c r="DF20" s="128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34"/>
      <c r="DV20" s="125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7"/>
      <c r="EK20" s="125" t="s">
        <v>42</v>
      </c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7"/>
      <c r="EZ20" s="125" t="s">
        <v>42</v>
      </c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7"/>
      <c r="FP20" s="125" t="s">
        <v>42</v>
      </c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7"/>
      <c r="GE20" s="125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7"/>
    </row>
    <row r="21" spans="1:201" ht="68.25" customHeight="1">
      <c r="A21" s="49"/>
      <c r="B21" s="132" t="s">
        <v>254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3"/>
      <c r="AJ21" s="128" t="s">
        <v>161</v>
      </c>
      <c r="AK21" s="129"/>
      <c r="AL21" s="129"/>
      <c r="AM21" s="129"/>
      <c r="AN21" s="129"/>
      <c r="AO21" s="129"/>
      <c r="AP21" s="129"/>
      <c r="AQ21" s="129"/>
      <c r="AR21" s="129"/>
      <c r="AS21" s="134"/>
      <c r="AT21" s="128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34"/>
      <c r="BJ21" s="128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34"/>
      <c r="BZ21" s="128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34"/>
      <c r="CP21" s="128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34"/>
      <c r="DF21" s="128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34"/>
      <c r="DV21" s="125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7"/>
      <c r="EK21" s="125" t="s">
        <v>42</v>
      </c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7"/>
      <c r="EZ21" s="125" t="s">
        <v>42</v>
      </c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7"/>
      <c r="FP21" s="125" t="s">
        <v>42</v>
      </c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7"/>
      <c r="GE21" s="125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7"/>
    </row>
    <row r="22" spans="1:201" ht="13.5" customHeight="1">
      <c r="A22" s="49"/>
      <c r="B22" s="132" t="s">
        <v>164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3"/>
      <c r="AJ22" s="128" t="s">
        <v>163</v>
      </c>
      <c r="AK22" s="129"/>
      <c r="AL22" s="129"/>
      <c r="AM22" s="129"/>
      <c r="AN22" s="129"/>
      <c r="AO22" s="129"/>
      <c r="AP22" s="129"/>
      <c r="AQ22" s="129"/>
      <c r="AR22" s="129"/>
      <c r="AS22" s="134"/>
      <c r="AT22" s="128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34"/>
      <c r="BJ22" s="128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34"/>
      <c r="BZ22" s="128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34"/>
      <c r="CP22" s="128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34"/>
      <c r="DF22" s="128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34"/>
      <c r="DV22" s="125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7"/>
      <c r="EK22" s="125" t="s">
        <v>42</v>
      </c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7"/>
      <c r="EZ22" s="125" t="s">
        <v>42</v>
      </c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7"/>
      <c r="FP22" s="125" t="s">
        <v>42</v>
      </c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7"/>
      <c r="GE22" s="125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7"/>
    </row>
    <row r="23" spans="1:201" ht="13.5" customHeight="1">
      <c r="A23" s="49"/>
      <c r="B23" s="132" t="s">
        <v>166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3"/>
      <c r="AJ23" s="128" t="s">
        <v>165</v>
      </c>
      <c r="AK23" s="129"/>
      <c r="AL23" s="129"/>
      <c r="AM23" s="129"/>
      <c r="AN23" s="129"/>
      <c r="AO23" s="129"/>
      <c r="AP23" s="129"/>
      <c r="AQ23" s="129"/>
      <c r="AR23" s="129"/>
      <c r="AS23" s="134"/>
      <c r="AT23" s="128" t="s">
        <v>42</v>
      </c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34"/>
      <c r="BJ23" s="128" t="s">
        <v>42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34"/>
      <c r="BZ23" s="128" t="s">
        <v>42</v>
      </c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34"/>
      <c r="CP23" s="128" t="s">
        <v>42</v>
      </c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34"/>
      <c r="DF23" s="128" t="s">
        <v>42</v>
      </c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34"/>
      <c r="DV23" s="125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7"/>
      <c r="EK23" s="125" t="s">
        <v>42</v>
      </c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7"/>
      <c r="EZ23" s="125" t="s">
        <v>42</v>
      </c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7"/>
      <c r="FP23" s="125" t="s">
        <v>42</v>
      </c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7"/>
      <c r="GE23" s="125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7"/>
    </row>
    <row r="24" spans="1:201" s="23" customFormat="1" ht="13.5" customHeight="1">
      <c r="A24" s="49"/>
      <c r="B24" s="141" t="s">
        <v>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128" t="s">
        <v>42</v>
      </c>
      <c r="AK24" s="129"/>
      <c r="AL24" s="129"/>
      <c r="AM24" s="129"/>
      <c r="AN24" s="129"/>
      <c r="AO24" s="129"/>
      <c r="AP24" s="129"/>
      <c r="AQ24" s="129"/>
      <c r="AR24" s="129"/>
      <c r="AS24" s="134"/>
      <c r="AT24" s="128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34"/>
      <c r="BJ24" s="128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34"/>
      <c r="BZ24" s="128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34"/>
      <c r="CP24" s="128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34"/>
      <c r="DF24" s="128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34"/>
      <c r="DV24" s="125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7"/>
      <c r="EK24" s="125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7"/>
      <c r="EZ24" s="125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7"/>
      <c r="FP24" s="125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7"/>
      <c r="GE24" s="125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7"/>
    </row>
    <row r="25" spans="1:201" s="23" customFormat="1" ht="13.5" customHeight="1">
      <c r="A25" s="49"/>
      <c r="B25" s="138" t="s">
        <v>151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9"/>
      <c r="AJ25" s="128" t="s">
        <v>167</v>
      </c>
      <c r="AK25" s="129"/>
      <c r="AL25" s="129"/>
      <c r="AM25" s="129"/>
      <c r="AN25" s="129"/>
      <c r="AO25" s="129"/>
      <c r="AP25" s="129"/>
      <c r="AQ25" s="129"/>
      <c r="AR25" s="129"/>
      <c r="AS25" s="134"/>
      <c r="AT25" s="128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34"/>
      <c r="BJ25" s="128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34"/>
      <c r="BZ25" s="128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34"/>
      <c r="CP25" s="128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34"/>
      <c r="DF25" s="128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34"/>
      <c r="DV25" s="125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7"/>
      <c r="EK25" s="125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7"/>
      <c r="EZ25" s="125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7"/>
      <c r="FP25" s="125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7"/>
      <c r="GE25" s="125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7"/>
    </row>
    <row r="26" spans="1:201" s="23" customFormat="1" ht="13.5" customHeight="1">
      <c r="A26" s="49"/>
      <c r="B26" s="138" t="s">
        <v>152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9"/>
      <c r="AJ26" s="128" t="s">
        <v>168</v>
      </c>
      <c r="AK26" s="129"/>
      <c r="AL26" s="129"/>
      <c r="AM26" s="129"/>
      <c r="AN26" s="129"/>
      <c r="AO26" s="129"/>
      <c r="AP26" s="129"/>
      <c r="AQ26" s="129"/>
      <c r="AR26" s="129"/>
      <c r="AS26" s="134"/>
      <c r="AT26" s="128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34"/>
      <c r="BJ26" s="128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34"/>
      <c r="BZ26" s="128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34"/>
      <c r="CP26" s="128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34"/>
      <c r="DF26" s="128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34"/>
      <c r="DV26" s="125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7"/>
      <c r="EK26" s="125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7"/>
      <c r="EZ26" s="125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7"/>
      <c r="FP26" s="125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7"/>
      <c r="GE26" s="125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7"/>
    </row>
    <row r="27" spans="1:201" ht="13.5" customHeight="1">
      <c r="A27" s="49"/>
      <c r="B27" s="144" t="s">
        <v>170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128" t="s">
        <v>169</v>
      </c>
      <c r="AK27" s="129"/>
      <c r="AL27" s="129"/>
      <c r="AM27" s="129"/>
      <c r="AN27" s="129"/>
      <c r="AO27" s="129"/>
      <c r="AP27" s="129"/>
      <c r="AQ27" s="129"/>
      <c r="AR27" s="129"/>
      <c r="AS27" s="134"/>
      <c r="AT27" s="128" t="s">
        <v>42</v>
      </c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34"/>
      <c r="BJ27" s="128" t="s">
        <v>42</v>
      </c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34"/>
      <c r="BZ27" s="128" t="s">
        <v>42</v>
      </c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34"/>
      <c r="CP27" s="128" t="s">
        <v>42</v>
      </c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34"/>
      <c r="DF27" s="128" t="s">
        <v>42</v>
      </c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34"/>
      <c r="DV27" s="135">
        <f>DV31+DV32+DV33+DV34+DV35+DV42+DV49+DV67+DV73</f>
        <v>17508245.29</v>
      </c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7"/>
      <c r="EK27" s="135">
        <f>EK31+EK32+EK33+EK42+EK49+EK67+EK73</f>
        <v>5047219.28</v>
      </c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7"/>
      <c r="EZ27" s="135">
        <f>EZ34+EZ35+EZ67+EZ73</f>
        <v>8930990.34</v>
      </c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7"/>
      <c r="FP27" s="135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7"/>
      <c r="GE27" s="135">
        <f>GE73</f>
        <v>3530035.67</v>
      </c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7"/>
    </row>
    <row r="28" spans="1:201" ht="26.25" customHeight="1">
      <c r="A28" s="49"/>
      <c r="B28" s="132" t="s">
        <v>171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3"/>
      <c r="AJ28" s="128" t="s">
        <v>43</v>
      </c>
      <c r="AK28" s="129"/>
      <c r="AL28" s="129"/>
      <c r="AM28" s="129"/>
      <c r="AN28" s="129"/>
      <c r="AO28" s="129"/>
      <c r="AP28" s="129"/>
      <c r="AQ28" s="129"/>
      <c r="AR28" s="129"/>
      <c r="AS28" s="134"/>
      <c r="AT28" s="128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34"/>
      <c r="BJ28" s="128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34"/>
      <c r="BZ28" s="128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34"/>
      <c r="CP28" s="128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34"/>
      <c r="DF28" s="128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34"/>
      <c r="DV28" s="125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7"/>
      <c r="EK28" s="125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7"/>
      <c r="EZ28" s="125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7"/>
      <c r="FP28" s="125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7"/>
      <c r="GE28" s="125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7"/>
    </row>
    <row r="29" spans="1:201" ht="26.25" customHeight="1">
      <c r="A29" s="49"/>
      <c r="B29" s="132" t="s">
        <v>172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3"/>
      <c r="AJ29" s="128" t="s">
        <v>44</v>
      </c>
      <c r="AK29" s="129"/>
      <c r="AL29" s="129"/>
      <c r="AM29" s="129"/>
      <c r="AN29" s="129"/>
      <c r="AO29" s="129"/>
      <c r="AP29" s="129"/>
      <c r="AQ29" s="129"/>
      <c r="AR29" s="129"/>
      <c r="AS29" s="134"/>
      <c r="AT29" s="128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34"/>
      <c r="BJ29" s="128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34"/>
      <c r="BZ29" s="128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34"/>
      <c r="CP29" s="128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34"/>
      <c r="DF29" s="128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34"/>
      <c r="DV29" s="125">
        <f>DV31+DV32+DV33+DV34+DV35</f>
        <v>12133381.46</v>
      </c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7"/>
      <c r="EK29" s="125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7"/>
      <c r="EZ29" s="125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7"/>
      <c r="FP29" s="125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7"/>
      <c r="GE29" s="125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7"/>
    </row>
    <row r="30" spans="1:201" s="23" customFormat="1" ht="13.5" customHeight="1">
      <c r="A30" s="49"/>
      <c r="B30" s="141" t="s">
        <v>1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2"/>
      <c r="AJ30" s="128" t="s">
        <v>42</v>
      </c>
      <c r="AK30" s="129"/>
      <c r="AL30" s="129"/>
      <c r="AM30" s="129"/>
      <c r="AN30" s="129"/>
      <c r="AO30" s="129"/>
      <c r="AP30" s="129"/>
      <c r="AQ30" s="129"/>
      <c r="AR30" s="129"/>
      <c r="AS30" s="134"/>
      <c r="AT30" s="128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34"/>
      <c r="BJ30" s="128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34"/>
      <c r="BZ30" s="128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34"/>
      <c r="CP30" s="128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34"/>
      <c r="DF30" s="128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34"/>
      <c r="DV30" s="125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7"/>
      <c r="EK30" s="125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7"/>
      <c r="EZ30" s="125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7"/>
      <c r="FP30" s="125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7"/>
      <c r="GE30" s="125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7"/>
    </row>
    <row r="31" spans="1:201" s="23" customFormat="1" ht="13.5" customHeight="1">
      <c r="A31" s="49"/>
      <c r="B31" s="138" t="s">
        <v>57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9"/>
      <c r="AJ31" s="128" t="s">
        <v>45</v>
      </c>
      <c r="AK31" s="129"/>
      <c r="AL31" s="129"/>
      <c r="AM31" s="129"/>
      <c r="AN31" s="129"/>
      <c r="AO31" s="129"/>
      <c r="AP31" s="129"/>
      <c r="AQ31" s="129"/>
      <c r="AR31" s="129"/>
      <c r="AS31" s="134"/>
      <c r="AT31" s="128" t="s">
        <v>269</v>
      </c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34"/>
      <c r="BJ31" s="128" t="s">
        <v>270</v>
      </c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34"/>
      <c r="BZ31" s="128" t="s">
        <v>271</v>
      </c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34"/>
      <c r="CP31" s="128" t="s">
        <v>153</v>
      </c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34"/>
      <c r="DF31" s="128" t="s">
        <v>44</v>
      </c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34"/>
      <c r="DV31" s="125">
        <f>EK31</f>
        <v>2547900</v>
      </c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7"/>
      <c r="EK31" s="125">
        <v>2547900</v>
      </c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7"/>
      <c r="EZ31" s="125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7"/>
      <c r="FP31" s="125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7"/>
      <c r="GE31" s="125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7"/>
    </row>
    <row r="32" spans="1:201" ht="26.25" customHeight="1">
      <c r="A32" s="49"/>
      <c r="B32" s="132" t="s">
        <v>59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128" t="s">
        <v>46</v>
      </c>
      <c r="AK32" s="129"/>
      <c r="AL32" s="129"/>
      <c r="AM32" s="129"/>
      <c r="AN32" s="129"/>
      <c r="AO32" s="129"/>
      <c r="AP32" s="129"/>
      <c r="AQ32" s="129"/>
      <c r="AR32" s="129"/>
      <c r="AS32" s="134"/>
      <c r="AT32" s="128" t="s">
        <v>269</v>
      </c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34"/>
      <c r="BJ32" s="128" t="s">
        <v>270</v>
      </c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34"/>
      <c r="BZ32" s="128" t="s">
        <v>271</v>
      </c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34"/>
      <c r="CP32" s="128" t="s">
        <v>272</v>
      </c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4"/>
      <c r="DF32" s="128" t="s">
        <v>46</v>
      </c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34"/>
      <c r="DV32" s="125">
        <f>EK32</f>
        <v>769466</v>
      </c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7"/>
      <c r="EK32" s="125">
        <v>769466</v>
      </c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7"/>
      <c r="EZ32" s="125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7"/>
      <c r="FP32" s="125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7"/>
      <c r="GE32" s="125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7"/>
    </row>
    <row r="33" spans="1:201" s="23" customFormat="1" ht="16.5" customHeight="1">
      <c r="A33" s="49"/>
      <c r="B33" s="138" t="s">
        <v>58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9"/>
      <c r="AJ33" s="128" t="s">
        <v>173</v>
      </c>
      <c r="AK33" s="129"/>
      <c r="AL33" s="129"/>
      <c r="AM33" s="129"/>
      <c r="AN33" s="129"/>
      <c r="AO33" s="129"/>
      <c r="AP33" s="129"/>
      <c r="AQ33" s="129"/>
      <c r="AR33" s="129"/>
      <c r="AS33" s="134"/>
      <c r="AT33" s="128" t="s">
        <v>269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34"/>
      <c r="BJ33" s="128" t="s">
        <v>270</v>
      </c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34"/>
      <c r="BZ33" s="128" t="s">
        <v>271</v>
      </c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34"/>
      <c r="CP33" s="128" t="s">
        <v>154</v>
      </c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34"/>
      <c r="DF33" s="128" t="s">
        <v>45</v>
      </c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34"/>
      <c r="DV33" s="145">
        <f>EK33</f>
        <v>3000</v>
      </c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7"/>
      <c r="EK33" s="145">
        <v>3000</v>
      </c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7"/>
      <c r="EZ33" s="125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7"/>
      <c r="FP33" s="125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7"/>
      <c r="GE33" s="125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7"/>
    </row>
    <row r="34" spans="1:201" s="23" customFormat="1" ht="18" customHeight="1">
      <c r="A34" s="140" t="s">
        <v>57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3"/>
      <c r="AJ34" s="128" t="s">
        <v>45</v>
      </c>
      <c r="AK34" s="129"/>
      <c r="AL34" s="129"/>
      <c r="AM34" s="129"/>
      <c r="AN34" s="129"/>
      <c r="AO34" s="129"/>
      <c r="AP34" s="129"/>
      <c r="AQ34" s="129"/>
      <c r="AR34" s="129"/>
      <c r="AS34" s="134"/>
      <c r="AT34" s="128" t="s">
        <v>269</v>
      </c>
      <c r="AU34" s="129"/>
      <c r="AV34" s="129"/>
      <c r="AW34" s="129"/>
      <c r="AX34" s="129"/>
      <c r="AY34" s="129"/>
      <c r="AZ34" s="129"/>
      <c r="BA34" s="57"/>
      <c r="BB34" s="57"/>
      <c r="BC34" s="57"/>
      <c r="BD34" s="57"/>
      <c r="BE34" s="57"/>
      <c r="BF34" s="57"/>
      <c r="BG34" s="57"/>
      <c r="BH34" s="57"/>
      <c r="BI34" s="58"/>
      <c r="BJ34" s="128" t="s">
        <v>270</v>
      </c>
      <c r="BK34" s="129"/>
      <c r="BL34" s="129"/>
      <c r="BM34" s="129"/>
      <c r="BN34" s="129"/>
      <c r="BO34" s="129"/>
      <c r="BP34" s="129"/>
      <c r="BQ34" s="129"/>
      <c r="BR34" s="129"/>
      <c r="BS34" s="129"/>
      <c r="BT34" s="57"/>
      <c r="BU34" s="57"/>
      <c r="BV34" s="57"/>
      <c r="BW34" s="57"/>
      <c r="BX34" s="57"/>
      <c r="BY34" s="58"/>
      <c r="BZ34" s="128" t="s">
        <v>274</v>
      </c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34"/>
      <c r="CP34" s="128" t="s">
        <v>153</v>
      </c>
      <c r="CQ34" s="129"/>
      <c r="CR34" s="129"/>
      <c r="CS34" s="129"/>
      <c r="CT34" s="129"/>
      <c r="CU34" s="129"/>
      <c r="CV34" s="129"/>
      <c r="CW34" s="129"/>
      <c r="CX34" s="57"/>
      <c r="CY34" s="57"/>
      <c r="CZ34" s="57"/>
      <c r="DA34" s="57"/>
      <c r="DB34" s="57"/>
      <c r="DC34" s="57"/>
      <c r="DD34" s="57"/>
      <c r="DE34" s="58"/>
      <c r="DF34" s="128" t="s">
        <v>315</v>
      </c>
      <c r="DG34" s="129"/>
      <c r="DH34" s="129"/>
      <c r="DI34" s="129"/>
      <c r="DJ34" s="129"/>
      <c r="DK34" s="129"/>
      <c r="DL34" s="129"/>
      <c r="DM34" s="129"/>
      <c r="DN34" s="129"/>
      <c r="DO34" s="57"/>
      <c r="DP34" s="57"/>
      <c r="DQ34" s="57"/>
      <c r="DR34" s="57"/>
      <c r="DS34" s="57"/>
      <c r="DT34" s="57"/>
      <c r="DU34" s="58"/>
      <c r="DV34" s="125">
        <f>EZ34</f>
        <v>6768829.8</v>
      </c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7"/>
      <c r="EK34" s="53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7"/>
      <c r="EZ34" s="125">
        <v>6768829.8</v>
      </c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7"/>
      <c r="FP34" s="125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7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7"/>
    </row>
    <row r="35" spans="1:201" s="23" customFormat="1" ht="24.75" customHeight="1">
      <c r="A35" s="140" t="s">
        <v>59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3"/>
      <c r="AJ35" s="128" t="s">
        <v>46</v>
      </c>
      <c r="AK35" s="129"/>
      <c r="AL35" s="129"/>
      <c r="AM35" s="129"/>
      <c r="AN35" s="129"/>
      <c r="AO35" s="129"/>
      <c r="AP35" s="129"/>
      <c r="AQ35" s="129"/>
      <c r="AR35" s="129"/>
      <c r="AS35" s="134"/>
      <c r="AT35" s="128" t="s">
        <v>269</v>
      </c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34"/>
      <c r="BJ35" s="128" t="s">
        <v>270</v>
      </c>
      <c r="BK35" s="129"/>
      <c r="BL35" s="129"/>
      <c r="BM35" s="129"/>
      <c r="BN35" s="129"/>
      <c r="BO35" s="129"/>
      <c r="BP35" s="129"/>
      <c r="BQ35" s="129"/>
      <c r="BR35" s="129"/>
      <c r="BS35" s="129"/>
      <c r="BT35" s="57"/>
      <c r="BU35" s="57"/>
      <c r="BV35" s="57"/>
      <c r="BW35" s="57"/>
      <c r="BX35" s="57"/>
      <c r="BY35" s="58"/>
      <c r="BZ35" s="128" t="s">
        <v>274</v>
      </c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34"/>
      <c r="CP35" s="128" t="s">
        <v>272</v>
      </c>
      <c r="CQ35" s="129"/>
      <c r="CR35" s="129"/>
      <c r="CS35" s="129"/>
      <c r="CT35" s="129"/>
      <c r="CU35" s="129"/>
      <c r="CV35" s="129"/>
      <c r="CW35" s="129"/>
      <c r="CX35" s="128" t="s">
        <v>316</v>
      </c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34"/>
      <c r="DO35" s="57"/>
      <c r="DP35" s="57"/>
      <c r="DQ35" s="57"/>
      <c r="DR35" s="57"/>
      <c r="DS35" s="57"/>
      <c r="DT35" s="57"/>
      <c r="DU35" s="58"/>
      <c r="DV35" s="125">
        <f>EZ35</f>
        <v>2044185.66</v>
      </c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7"/>
      <c r="EK35" s="125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7"/>
      <c r="EZ35" s="125">
        <v>2044185.66</v>
      </c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7"/>
      <c r="FP35" s="125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7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7"/>
    </row>
    <row r="36" spans="1:201" s="23" customFormat="1" ht="16.5" customHeight="1">
      <c r="A36" s="140" t="s">
        <v>57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3"/>
      <c r="AJ36" s="128"/>
      <c r="AK36" s="129"/>
      <c r="AL36" s="129"/>
      <c r="AM36" s="129"/>
      <c r="AN36" s="129"/>
      <c r="AO36" s="129"/>
      <c r="AP36" s="129"/>
      <c r="AQ36" s="129"/>
      <c r="AR36" s="129"/>
      <c r="AS36" s="134"/>
      <c r="AT36" s="128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34"/>
      <c r="BJ36" s="128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57"/>
      <c r="BY36" s="58"/>
      <c r="BZ36" s="128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34"/>
      <c r="CP36" s="128"/>
      <c r="CQ36" s="129"/>
      <c r="CR36" s="129"/>
      <c r="CS36" s="129"/>
      <c r="CT36" s="129"/>
      <c r="CU36" s="129"/>
      <c r="CV36" s="129"/>
      <c r="CW36" s="134"/>
      <c r="CX36" s="57"/>
      <c r="CY36" s="57"/>
      <c r="CZ36" s="57"/>
      <c r="DA36" s="57"/>
      <c r="DB36" s="57"/>
      <c r="DC36" s="57"/>
      <c r="DD36" s="57"/>
      <c r="DE36" s="57"/>
      <c r="DF36" s="129"/>
      <c r="DG36" s="129"/>
      <c r="DH36" s="129"/>
      <c r="DI36" s="129"/>
      <c r="DJ36" s="129"/>
      <c r="DK36" s="129"/>
      <c r="DL36" s="129"/>
      <c r="DM36" s="129"/>
      <c r="DN36" s="129"/>
      <c r="DO36" s="57"/>
      <c r="DP36" s="57"/>
      <c r="DQ36" s="57"/>
      <c r="DR36" s="57"/>
      <c r="DS36" s="57"/>
      <c r="DT36" s="57"/>
      <c r="DU36" s="58"/>
      <c r="DV36" s="125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7"/>
      <c r="EK36" s="125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7"/>
      <c r="EZ36" s="125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7"/>
      <c r="FP36" s="125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7"/>
      <c r="GE36" s="54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7"/>
    </row>
    <row r="37" spans="1:201" s="23" customFormat="1" ht="24.75" customHeight="1">
      <c r="A37" s="140" t="s">
        <v>59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3"/>
      <c r="AJ37" s="128"/>
      <c r="AK37" s="129"/>
      <c r="AL37" s="129"/>
      <c r="AM37" s="129"/>
      <c r="AN37" s="129"/>
      <c r="AO37" s="129"/>
      <c r="AP37" s="129"/>
      <c r="AQ37" s="129"/>
      <c r="AR37" s="129"/>
      <c r="AS37" s="134"/>
      <c r="AT37" s="128"/>
      <c r="AU37" s="129"/>
      <c r="AV37" s="129"/>
      <c r="AW37" s="129"/>
      <c r="AX37" s="129"/>
      <c r="AY37" s="129"/>
      <c r="AZ37" s="129"/>
      <c r="BA37" s="57"/>
      <c r="BB37" s="57"/>
      <c r="BC37" s="57"/>
      <c r="BD37" s="57"/>
      <c r="BE37" s="57"/>
      <c r="BF37" s="57"/>
      <c r="BG37" s="57"/>
      <c r="BH37" s="57"/>
      <c r="BI37" s="58"/>
      <c r="BJ37" s="128"/>
      <c r="BK37" s="129"/>
      <c r="BL37" s="129"/>
      <c r="BM37" s="129"/>
      <c r="BN37" s="129"/>
      <c r="BO37" s="129"/>
      <c r="BP37" s="129"/>
      <c r="BQ37" s="129"/>
      <c r="BR37" s="129"/>
      <c r="BS37" s="129"/>
      <c r="BT37" s="57"/>
      <c r="BU37" s="57"/>
      <c r="BV37" s="57"/>
      <c r="BW37" s="57"/>
      <c r="BX37" s="57"/>
      <c r="BY37" s="58"/>
      <c r="BZ37" s="128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34"/>
      <c r="CP37" s="128"/>
      <c r="CQ37" s="129"/>
      <c r="CR37" s="129"/>
      <c r="CS37" s="129"/>
      <c r="CT37" s="129"/>
      <c r="CU37" s="129"/>
      <c r="CV37" s="129"/>
      <c r="CW37" s="134"/>
      <c r="CX37" s="57"/>
      <c r="CY37" s="57"/>
      <c r="CZ37" s="57"/>
      <c r="DA37" s="57"/>
      <c r="DB37" s="57"/>
      <c r="DC37" s="57"/>
      <c r="DD37" s="57"/>
      <c r="DE37" s="57"/>
      <c r="DF37" s="129"/>
      <c r="DG37" s="129"/>
      <c r="DH37" s="129"/>
      <c r="DI37" s="129"/>
      <c r="DJ37" s="129"/>
      <c r="DK37" s="129"/>
      <c r="DL37" s="129"/>
      <c r="DM37" s="129"/>
      <c r="DN37" s="129"/>
      <c r="DO37" s="57"/>
      <c r="DP37" s="57"/>
      <c r="DQ37" s="57"/>
      <c r="DR37" s="57"/>
      <c r="DS37" s="57"/>
      <c r="DT37" s="57"/>
      <c r="DU37" s="58"/>
      <c r="DV37" s="125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7"/>
      <c r="EK37" s="125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7"/>
      <c r="EZ37" s="125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7"/>
      <c r="FP37" s="125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7"/>
      <c r="GE37" s="54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7"/>
    </row>
    <row r="38" spans="1:201" ht="26.25" customHeight="1">
      <c r="A38" s="49"/>
      <c r="B38" s="132" t="s">
        <v>174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3"/>
      <c r="AJ38" s="128" t="s">
        <v>47</v>
      </c>
      <c r="AK38" s="129"/>
      <c r="AL38" s="129"/>
      <c r="AM38" s="129"/>
      <c r="AN38" s="129"/>
      <c r="AO38" s="129"/>
      <c r="AP38" s="129"/>
      <c r="AQ38" s="129"/>
      <c r="AR38" s="129"/>
      <c r="AS38" s="134"/>
      <c r="AT38" s="128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34"/>
      <c r="BJ38" s="128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34"/>
      <c r="BZ38" s="128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34"/>
      <c r="CP38" s="128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4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25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7"/>
      <c r="EK38" s="125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7"/>
      <c r="EZ38" s="125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7"/>
      <c r="FP38" s="125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7"/>
      <c r="GE38" s="125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7"/>
    </row>
    <row r="39" spans="1:201" s="23" customFormat="1" ht="13.5" customHeight="1">
      <c r="A39" s="49"/>
      <c r="B39" s="141" t="s">
        <v>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2"/>
      <c r="AJ39" s="128" t="s">
        <v>42</v>
      </c>
      <c r="AK39" s="129"/>
      <c r="AL39" s="129"/>
      <c r="AM39" s="129"/>
      <c r="AN39" s="129"/>
      <c r="AO39" s="129"/>
      <c r="AP39" s="129"/>
      <c r="AQ39" s="129"/>
      <c r="AR39" s="129"/>
      <c r="AS39" s="134"/>
      <c r="AT39" s="128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34"/>
      <c r="BJ39" s="128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34"/>
      <c r="BZ39" s="128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34"/>
      <c r="CP39" s="128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4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25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7"/>
      <c r="EK39" s="125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7"/>
      <c r="EZ39" s="125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7"/>
      <c r="FP39" s="125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7"/>
      <c r="GE39" s="125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7"/>
    </row>
    <row r="40" spans="1:201" s="23" customFormat="1" ht="13.5" customHeight="1">
      <c r="A40" s="49"/>
      <c r="B40" s="138" t="s">
        <v>151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9"/>
      <c r="AJ40" s="128" t="s">
        <v>48</v>
      </c>
      <c r="AK40" s="129"/>
      <c r="AL40" s="129"/>
      <c r="AM40" s="129"/>
      <c r="AN40" s="129"/>
      <c r="AO40" s="129"/>
      <c r="AP40" s="129"/>
      <c r="AQ40" s="129"/>
      <c r="AR40" s="129"/>
      <c r="AS40" s="134"/>
      <c r="AT40" s="128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34"/>
      <c r="BJ40" s="128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34"/>
      <c r="BZ40" s="128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34"/>
      <c r="CP40" s="128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34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25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7"/>
      <c r="EK40" s="125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7"/>
      <c r="EZ40" s="125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7"/>
      <c r="FP40" s="125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7"/>
      <c r="GE40" s="125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7"/>
    </row>
    <row r="41" spans="1:201" s="23" customFormat="1" ht="13.5" customHeight="1">
      <c r="A41" s="49"/>
      <c r="B41" s="138" t="s">
        <v>152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128" t="s">
        <v>49</v>
      </c>
      <c r="AK41" s="129"/>
      <c r="AL41" s="129"/>
      <c r="AM41" s="129"/>
      <c r="AN41" s="129"/>
      <c r="AO41" s="129"/>
      <c r="AP41" s="129"/>
      <c r="AQ41" s="129"/>
      <c r="AR41" s="129"/>
      <c r="AS41" s="134"/>
      <c r="AT41" s="128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34"/>
      <c r="BJ41" s="128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34"/>
      <c r="BZ41" s="128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34"/>
      <c r="CP41" s="128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34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25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7"/>
      <c r="EK41" s="125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7"/>
      <c r="EZ41" s="125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7"/>
      <c r="FP41" s="125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7"/>
      <c r="GE41" s="125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7"/>
    </row>
    <row r="42" spans="1:201" ht="26.25" customHeight="1">
      <c r="A42" s="49"/>
      <c r="B42" s="132" t="s">
        <v>176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3"/>
      <c r="AJ42" s="128" t="s">
        <v>175</v>
      </c>
      <c r="AK42" s="129"/>
      <c r="AL42" s="129"/>
      <c r="AM42" s="129"/>
      <c r="AN42" s="129"/>
      <c r="AO42" s="129"/>
      <c r="AP42" s="129"/>
      <c r="AQ42" s="129"/>
      <c r="AR42" s="129"/>
      <c r="AS42" s="134"/>
      <c r="AT42" s="128" t="s">
        <v>269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34"/>
      <c r="BJ42" s="128" t="s">
        <v>270</v>
      </c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34"/>
      <c r="BZ42" s="128" t="s">
        <v>271</v>
      </c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34"/>
      <c r="CP42" s="184" t="s">
        <v>326</v>
      </c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6"/>
      <c r="DF42" s="143" t="s">
        <v>276</v>
      </c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25">
        <f>EK42</f>
        <v>15000</v>
      </c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7"/>
      <c r="EK42" s="125">
        <f>EK44+EK46+EK45</f>
        <v>15000</v>
      </c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7"/>
      <c r="EZ42" s="125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7"/>
      <c r="FP42" s="125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7"/>
      <c r="GE42" s="125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7"/>
    </row>
    <row r="43" spans="1:201" s="23" customFormat="1" ht="13.5" customHeight="1">
      <c r="A43" s="49"/>
      <c r="B43" s="141" t="s">
        <v>1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2"/>
      <c r="AJ43" s="128" t="s">
        <v>42</v>
      </c>
      <c r="AK43" s="129"/>
      <c r="AL43" s="129"/>
      <c r="AM43" s="129"/>
      <c r="AN43" s="129"/>
      <c r="AO43" s="129"/>
      <c r="AP43" s="129"/>
      <c r="AQ43" s="129"/>
      <c r="AR43" s="129"/>
      <c r="AS43" s="134"/>
      <c r="AT43" s="128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34"/>
      <c r="BJ43" s="128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34"/>
      <c r="BZ43" s="128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34"/>
      <c r="CP43" s="128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34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25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7"/>
      <c r="EK43" s="125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7"/>
      <c r="EZ43" s="125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7"/>
      <c r="FP43" s="125"/>
      <c r="FQ43" s="126"/>
      <c r="FR43" s="126"/>
      <c r="FS43" s="126"/>
      <c r="FT43" s="126"/>
      <c r="FU43" s="126"/>
      <c r="FV43" s="126"/>
      <c r="FW43" s="126"/>
      <c r="FX43" s="126"/>
      <c r="FY43" s="126"/>
      <c r="FZ43" s="126"/>
      <c r="GA43" s="126"/>
      <c r="GB43" s="126"/>
      <c r="GC43" s="126"/>
      <c r="GD43" s="127"/>
      <c r="GE43" s="125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7"/>
    </row>
    <row r="44" spans="1:201" s="23" customFormat="1" ht="13.5" customHeight="1">
      <c r="A44" s="49"/>
      <c r="B44" s="138" t="s">
        <v>289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9"/>
      <c r="AJ44" s="128" t="s">
        <v>177</v>
      </c>
      <c r="AK44" s="129"/>
      <c r="AL44" s="129"/>
      <c r="AM44" s="129"/>
      <c r="AN44" s="129"/>
      <c r="AO44" s="129"/>
      <c r="AP44" s="129"/>
      <c r="AQ44" s="129"/>
      <c r="AR44" s="129"/>
      <c r="AS44" s="134"/>
      <c r="AT44" s="128" t="s">
        <v>269</v>
      </c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34"/>
      <c r="BJ44" s="128" t="s">
        <v>270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34"/>
      <c r="BZ44" s="128" t="s">
        <v>271</v>
      </c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34"/>
      <c r="CP44" s="184" t="s">
        <v>275</v>
      </c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6"/>
      <c r="DF44" s="143" t="s">
        <v>276</v>
      </c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25">
        <f>EK44</f>
        <v>10400</v>
      </c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7"/>
      <c r="EK44" s="125">
        <v>10400</v>
      </c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7"/>
      <c r="EZ44" s="125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7"/>
      <c r="FP44" s="125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7"/>
      <c r="GE44" s="125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7"/>
    </row>
    <row r="45" spans="1:201" s="23" customFormat="1" ht="13.5" customHeight="1">
      <c r="A45" s="49"/>
      <c r="B45" s="138" t="s">
        <v>355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9"/>
      <c r="AJ45" s="128" t="s">
        <v>178</v>
      </c>
      <c r="AK45" s="129"/>
      <c r="AL45" s="129"/>
      <c r="AM45" s="129"/>
      <c r="AN45" s="129"/>
      <c r="AO45" s="129"/>
      <c r="AP45" s="129"/>
      <c r="AQ45" s="129"/>
      <c r="AR45" s="129"/>
      <c r="AS45" s="134"/>
      <c r="AT45" s="128" t="s">
        <v>269</v>
      </c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34"/>
      <c r="BJ45" s="128" t="s">
        <v>270</v>
      </c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34"/>
      <c r="BZ45" s="128" t="s">
        <v>271</v>
      </c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34"/>
      <c r="CP45" s="184" t="s">
        <v>354</v>
      </c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6"/>
      <c r="DF45" s="143" t="s">
        <v>276</v>
      </c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25">
        <f>EK45</f>
        <v>1600</v>
      </c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7"/>
      <c r="EK45" s="125">
        <v>1600</v>
      </c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7"/>
      <c r="EZ45" s="125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7"/>
      <c r="FP45" s="125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7"/>
      <c r="GE45" s="125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7"/>
    </row>
    <row r="46" spans="1:201" s="23" customFormat="1" ht="13.5" customHeight="1">
      <c r="A46" s="49"/>
      <c r="B46" s="138" t="s">
        <v>356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9"/>
      <c r="AJ46" s="128" t="s">
        <v>178</v>
      </c>
      <c r="AK46" s="129"/>
      <c r="AL46" s="129"/>
      <c r="AM46" s="129"/>
      <c r="AN46" s="129"/>
      <c r="AO46" s="129"/>
      <c r="AP46" s="129"/>
      <c r="AQ46" s="129"/>
      <c r="AR46" s="129"/>
      <c r="AS46" s="134"/>
      <c r="AT46" s="128" t="s">
        <v>269</v>
      </c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34"/>
      <c r="BJ46" s="128" t="s">
        <v>270</v>
      </c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34"/>
      <c r="BZ46" s="128" t="s">
        <v>271</v>
      </c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34"/>
      <c r="CP46" s="184" t="s">
        <v>317</v>
      </c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6"/>
      <c r="DF46" s="143" t="s">
        <v>276</v>
      </c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25">
        <f>EK46</f>
        <v>3000</v>
      </c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7"/>
      <c r="EK46" s="125">
        <v>3000</v>
      </c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7"/>
      <c r="EZ46" s="125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7"/>
      <c r="FP46" s="125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7"/>
      <c r="GE46" s="125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7"/>
    </row>
    <row r="47" spans="1:201" s="23" customFormat="1" ht="26.25" customHeight="1">
      <c r="A47" s="49"/>
      <c r="B47" s="132" t="s">
        <v>179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3"/>
      <c r="AJ47" s="128" t="s">
        <v>50</v>
      </c>
      <c r="AK47" s="129"/>
      <c r="AL47" s="129"/>
      <c r="AM47" s="129"/>
      <c r="AN47" s="129"/>
      <c r="AO47" s="129"/>
      <c r="AP47" s="129"/>
      <c r="AQ47" s="129"/>
      <c r="AR47" s="129"/>
      <c r="AS47" s="134"/>
      <c r="AT47" s="128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34"/>
      <c r="BJ47" s="128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34"/>
      <c r="BZ47" s="128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34"/>
      <c r="CP47" s="128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34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25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7"/>
      <c r="EK47" s="125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7"/>
      <c r="EZ47" s="125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7"/>
      <c r="FP47" s="125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7"/>
      <c r="GE47" s="125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7"/>
    </row>
    <row r="48" spans="1:201" s="23" customFormat="1" ht="26.25" customHeight="1">
      <c r="A48" s="49"/>
      <c r="B48" s="132" t="s">
        <v>182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3"/>
      <c r="AJ48" s="128" t="s">
        <v>180</v>
      </c>
      <c r="AK48" s="129"/>
      <c r="AL48" s="129"/>
      <c r="AM48" s="129"/>
      <c r="AN48" s="129"/>
      <c r="AO48" s="129"/>
      <c r="AP48" s="129"/>
      <c r="AQ48" s="129"/>
      <c r="AR48" s="129"/>
      <c r="AS48" s="134"/>
      <c r="AT48" s="128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34"/>
      <c r="BJ48" s="128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34"/>
      <c r="BZ48" s="128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34"/>
      <c r="CP48" s="128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34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25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7"/>
      <c r="EK48" s="125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7"/>
      <c r="EZ48" s="125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7"/>
      <c r="FP48" s="125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7"/>
      <c r="GE48" s="125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7"/>
    </row>
    <row r="49" spans="1:201" s="23" customFormat="1" ht="26.25" customHeight="1">
      <c r="A49" s="49"/>
      <c r="B49" s="144" t="s">
        <v>255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3"/>
      <c r="AJ49" s="128" t="s">
        <v>51</v>
      </c>
      <c r="AK49" s="129"/>
      <c r="AL49" s="129"/>
      <c r="AM49" s="129"/>
      <c r="AN49" s="129"/>
      <c r="AO49" s="129"/>
      <c r="AP49" s="129"/>
      <c r="AQ49" s="129"/>
      <c r="AR49" s="129"/>
      <c r="AS49" s="134"/>
      <c r="AT49" s="128" t="s">
        <v>42</v>
      </c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34"/>
      <c r="BJ49" s="128" t="s">
        <v>42</v>
      </c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34"/>
      <c r="BZ49" s="128" t="s">
        <v>42</v>
      </c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34"/>
      <c r="CP49" s="128" t="s">
        <v>42</v>
      </c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34"/>
      <c r="DF49" s="143" t="s">
        <v>42</v>
      </c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35">
        <f>DV51+DV53+DV62+DV66</f>
        <v>1620752.48</v>
      </c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7"/>
      <c r="EK49" s="135">
        <f>EK51+EK53+EK62+EK66</f>
        <v>1620752.48</v>
      </c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7"/>
      <c r="EZ49" s="135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7"/>
      <c r="FP49" s="135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7"/>
      <c r="GE49" s="135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7"/>
    </row>
    <row r="50" spans="1:201" s="23" customFormat="1" ht="13.5" customHeight="1">
      <c r="A50" s="49"/>
      <c r="B50" s="141" t="s">
        <v>4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28" t="s">
        <v>42</v>
      </c>
      <c r="AK50" s="129"/>
      <c r="AL50" s="129"/>
      <c r="AM50" s="129"/>
      <c r="AN50" s="129"/>
      <c r="AO50" s="129"/>
      <c r="AP50" s="129"/>
      <c r="AQ50" s="129"/>
      <c r="AR50" s="129"/>
      <c r="AS50" s="134"/>
      <c r="AT50" s="128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34"/>
      <c r="BJ50" s="128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34"/>
      <c r="BZ50" s="128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34"/>
      <c r="CP50" s="128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34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25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7"/>
      <c r="EK50" s="125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7"/>
      <c r="EZ50" s="125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7"/>
      <c r="FP50" s="125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7"/>
      <c r="GE50" s="125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7"/>
    </row>
    <row r="51" spans="1:201" s="23" customFormat="1" ht="13.5" customHeight="1">
      <c r="A51" s="49"/>
      <c r="B51" s="138" t="s">
        <v>60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9"/>
      <c r="AJ51" s="128" t="s">
        <v>183</v>
      </c>
      <c r="AK51" s="129"/>
      <c r="AL51" s="129"/>
      <c r="AM51" s="129"/>
      <c r="AN51" s="129"/>
      <c r="AO51" s="129"/>
      <c r="AP51" s="129"/>
      <c r="AQ51" s="129"/>
      <c r="AR51" s="129"/>
      <c r="AS51" s="134"/>
      <c r="AT51" s="128" t="s">
        <v>269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34"/>
      <c r="BJ51" s="128" t="s">
        <v>270</v>
      </c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34"/>
      <c r="BZ51" s="128" t="s">
        <v>271</v>
      </c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34"/>
      <c r="CP51" s="128" t="s">
        <v>273</v>
      </c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34"/>
      <c r="DF51" s="143" t="s">
        <v>48</v>
      </c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25">
        <f>EK51</f>
        <v>58693.2</v>
      </c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7"/>
      <c r="EK51" s="125">
        <v>58693.2</v>
      </c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7"/>
      <c r="EZ51" s="125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7"/>
      <c r="FP51" s="125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7"/>
      <c r="GE51" s="125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7"/>
    </row>
    <row r="52" spans="1:201" s="23" customFormat="1" ht="13.5" customHeight="1">
      <c r="A52" s="49"/>
      <c r="B52" s="138" t="s">
        <v>61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9"/>
      <c r="AJ52" s="128" t="s">
        <v>52</v>
      </c>
      <c r="AK52" s="129"/>
      <c r="AL52" s="129"/>
      <c r="AM52" s="129"/>
      <c r="AN52" s="129"/>
      <c r="AO52" s="129"/>
      <c r="AP52" s="129"/>
      <c r="AQ52" s="129"/>
      <c r="AR52" s="129"/>
      <c r="AS52" s="134"/>
      <c r="AT52" s="128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34"/>
      <c r="BJ52" s="128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34"/>
      <c r="BZ52" s="128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34"/>
      <c r="CP52" s="128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34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25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7"/>
      <c r="EK52" s="125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7"/>
      <c r="EZ52" s="125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7"/>
      <c r="FP52" s="125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7"/>
      <c r="GE52" s="125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7"/>
    </row>
    <row r="53" spans="1:201" s="23" customFormat="1" ht="13.5" customHeight="1">
      <c r="A53" s="49"/>
      <c r="B53" s="138" t="s">
        <v>62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9"/>
      <c r="AJ53" s="128" t="s">
        <v>53</v>
      </c>
      <c r="AK53" s="129"/>
      <c r="AL53" s="129"/>
      <c r="AM53" s="129"/>
      <c r="AN53" s="129"/>
      <c r="AO53" s="129"/>
      <c r="AP53" s="129"/>
      <c r="AQ53" s="129"/>
      <c r="AR53" s="129"/>
      <c r="AS53" s="134"/>
      <c r="AT53" s="128" t="s">
        <v>269</v>
      </c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34"/>
      <c r="BJ53" s="128" t="s">
        <v>270</v>
      </c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34"/>
      <c r="BZ53" s="128" t="s">
        <v>271</v>
      </c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34"/>
      <c r="CP53" s="128" t="s">
        <v>273</v>
      </c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34"/>
      <c r="DF53" s="143" t="s">
        <v>266</v>
      </c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25">
        <f>EK53</f>
        <v>1163735</v>
      </c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7"/>
      <c r="EK53" s="125">
        <f>EK55+EK56+EK57</f>
        <v>1163735</v>
      </c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7"/>
      <c r="EZ53" s="125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7"/>
      <c r="FP53" s="125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7"/>
      <c r="GE53" s="125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7"/>
    </row>
    <row r="54" spans="1:201" s="23" customFormat="1" ht="13.5" customHeight="1">
      <c r="A54" s="49"/>
      <c r="B54" s="141" t="s">
        <v>1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2"/>
      <c r="AJ54" s="128" t="s">
        <v>42</v>
      </c>
      <c r="AK54" s="129"/>
      <c r="AL54" s="129"/>
      <c r="AM54" s="129"/>
      <c r="AN54" s="129"/>
      <c r="AO54" s="129"/>
      <c r="AP54" s="129"/>
      <c r="AQ54" s="129"/>
      <c r="AR54" s="129"/>
      <c r="AS54" s="134"/>
      <c r="AT54" s="128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34"/>
      <c r="BJ54" s="128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34"/>
      <c r="BZ54" s="128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34"/>
      <c r="CP54" s="128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34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25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7"/>
      <c r="EK54" s="125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7"/>
      <c r="EZ54" s="125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7"/>
      <c r="FP54" s="125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7"/>
      <c r="GE54" s="125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7"/>
    </row>
    <row r="55" spans="1:201" s="23" customFormat="1" ht="13.5" customHeight="1">
      <c r="A55" s="49"/>
      <c r="B55" s="141" t="s">
        <v>291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2"/>
      <c r="AJ55" s="128" t="s">
        <v>42</v>
      </c>
      <c r="AK55" s="129"/>
      <c r="AL55" s="129"/>
      <c r="AM55" s="129"/>
      <c r="AN55" s="129"/>
      <c r="AO55" s="129"/>
      <c r="AP55" s="129"/>
      <c r="AQ55" s="129"/>
      <c r="AR55" s="129"/>
      <c r="AS55" s="134"/>
      <c r="AT55" s="128" t="s">
        <v>269</v>
      </c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34"/>
      <c r="BJ55" s="128" t="s">
        <v>270</v>
      </c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34"/>
      <c r="BZ55" s="128" t="s">
        <v>271</v>
      </c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34"/>
      <c r="CP55" s="128" t="s">
        <v>273</v>
      </c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34"/>
      <c r="DF55" s="128" t="s">
        <v>294</v>
      </c>
      <c r="DG55" s="129"/>
      <c r="DH55" s="129"/>
      <c r="DI55" s="129"/>
      <c r="DJ55" s="129"/>
      <c r="DK55" s="129"/>
      <c r="DL55" s="129"/>
      <c r="DM55" s="129"/>
      <c r="DN55" s="134"/>
      <c r="DO55" s="64"/>
      <c r="DP55" s="64"/>
      <c r="DQ55" s="64"/>
      <c r="DR55" s="64"/>
      <c r="DS55" s="64"/>
      <c r="DT55" s="64"/>
      <c r="DU55" s="64"/>
      <c r="DV55" s="125">
        <f>EK55</f>
        <v>99593.28</v>
      </c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7"/>
      <c r="EK55" s="125">
        <v>99593.28</v>
      </c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7"/>
      <c r="EZ55" s="125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7"/>
      <c r="FP55" s="125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7"/>
      <c r="GE55" s="125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7"/>
    </row>
    <row r="56" spans="1:201" s="23" customFormat="1" ht="13.5" customHeight="1">
      <c r="A56" s="49"/>
      <c r="B56" s="141" t="s">
        <v>292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2"/>
      <c r="AJ56" s="128" t="s">
        <v>42</v>
      </c>
      <c r="AK56" s="129"/>
      <c r="AL56" s="129"/>
      <c r="AM56" s="129"/>
      <c r="AN56" s="129"/>
      <c r="AO56" s="129"/>
      <c r="AP56" s="129"/>
      <c r="AQ56" s="129"/>
      <c r="AR56" s="129"/>
      <c r="AS56" s="134"/>
      <c r="AT56" s="128" t="s">
        <v>269</v>
      </c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34"/>
      <c r="BJ56" s="128" t="s">
        <v>270</v>
      </c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34"/>
      <c r="BZ56" s="128" t="s">
        <v>271</v>
      </c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34"/>
      <c r="CP56" s="128" t="s">
        <v>273</v>
      </c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34"/>
      <c r="DF56" s="128" t="s">
        <v>295</v>
      </c>
      <c r="DG56" s="130"/>
      <c r="DH56" s="130"/>
      <c r="DI56" s="130"/>
      <c r="DJ56" s="130"/>
      <c r="DK56" s="130"/>
      <c r="DL56" s="130"/>
      <c r="DM56" s="130"/>
      <c r="DN56" s="130"/>
      <c r="DO56" s="57"/>
      <c r="DP56" s="57"/>
      <c r="DQ56" s="57"/>
      <c r="DR56" s="57"/>
      <c r="DS56" s="57"/>
      <c r="DT56" s="57"/>
      <c r="DU56" s="58"/>
      <c r="DV56" s="125">
        <f>EK56</f>
        <v>647301.72</v>
      </c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7"/>
      <c r="EK56" s="125">
        <v>647301.72</v>
      </c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7"/>
      <c r="EZ56" s="125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7"/>
      <c r="FP56" s="125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7"/>
      <c r="GE56" s="125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7"/>
    </row>
    <row r="57" spans="1:201" s="23" customFormat="1" ht="13.5" customHeight="1">
      <c r="A57" s="49"/>
      <c r="B57" s="141" t="s">
        <v>293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2"/>
      <c r="AJ57" s="128" t="s">
        <v>42</v>
      </c>
      <c r="AK57" s="129"/>
      <c r="AL57" s="129"/>
      <c r="AM57" s="129"/>
      <c r="AN57" s="129"/>
      <c r="AO57" s="129"/>
      <c r="AP57" s="129"/>
      <c r="AQ57" s="129"/>
      <c r="AR57" s="129"/>
      <c r="AS57" s="134"/>
      <c r="AT57" s="128" t="s">
        <v>269</v>
      </c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34"/>
      <c r="BJ57" s="128" t="s">
        <v>270</v>
      </c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34"/>
      <c r="BZ57" s="128" t="s">
        <v>271</v>
      </c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34"/>
      <c r="CP57" s="128" t="s">
        <v>273</v>
      </c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34"/>
      <c r="DF57" s="128" t="s">
        <v>296</v>
      </c>
      <c r="DG57" s="129"/>
      <c r="DH57" s="129"/>
      <c r="DI57" s="129"/>
      <c r="DJ57" s="129"/>
      <c r="DK57" s="129"/>
      <c r="DL57" s="129"/>
      <c r="DM57" s="129"/>
      <c r="DN57" s="134"/>
      <c r="DO57" s="64"/>
      <c r="DP57" s="64"/>
      <c r="DQ57" s="64"/>
      <c r="DR57" s="64"/>
      <c r="DS57" s="64"/>
      <c r="DT57" s="64"/>
      <c r="DU57" s="64"/>
      <c r="DV57" s="125">
        <f>EK57</f>
        <v>416840</v>
      </c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7"/>
      <c r="EK57" s="125">
        <v>416840</v>
      </c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7"/>
      <c r="EZ57" s="125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  <c r="FL57" s="126"/>
      <c r="FM57" s="126"/>
      <c r="FN57" s="126"/>
      <c r="FO57" s="127"/>
      <c r="FP57" s="125"/>
      <c r="FQ57" s="126"/>
      <c r="FR57" s="126"/>
      <c r="FS57" s="126"/>
      <c r="FT57" s="126"/>
      <c r="FU57" s="126"/>
      <c r="FV57" s="126"/>
      <c r="FW57" s="126"/>
      <c r="FX57" s="126"/>
      <c r="FY57" s="126"/>
      <c r="FZ57" s="126"/>
      <c r="GA57" s="126"/>
      <c r="GB57" s="126"/>
      <c r="GC57" s="126"/>
      <c r="GD57" s="127"/>
      <c r="GE57" s="125"/>
      <c r="GF57" s="126"/>
      <c r="GG57" s="126"/>
      <c r="GH57" s="126"/>
      <c r="GI57" s="126"/>
      <c r="GJ57" s="126"/>
      <c r="GK57" s="126"/>
      <c r="GL57" s="126"/>
      <c r="GM57" s="126"/>
      <c r="GN57" s="126"/>
      <c r="GO57" s="126"/>
      <c r="GP57" s="126"/>
      <c r="GQ57" s="126"/>
      <c r="GR57" s="126"/>
      <c r="GS57" s="127"/>
    </row>
    <row r="58" spans="1:201" s="23" customFormat="1" ht="26.25" customHeight="1">
      <c r="A58" s="49"/>
      <c r="B58" s="132" t="s">
        <v>63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3"/>
      <c r="AJ58" s="128" t="s">
        <v>184</v>
      </c>
      <c r="AK58" s="129"/>
      <c r="AL58" s="129"/>
      <c r="AM58" s="129"/>
      <c r="AN58" s="129"/>
      <c r="AO58" s="129"/>
      <c r="AP58" s="129"/>
      <c r="AQ58" s="129"/>
      <c r="AR58" s="129"/>
      <c r="AS58" s="134"/>
      <c r="AT58" s="128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34"/>
      <c r="BJ58" s="128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34"/>
      <c r="BZ58" s="128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34"/>
      <c r="CP58" s="128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4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25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7"/>
      <c r="EK58" s="125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7"/>
      <c r="EZ58" s="125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7"/>
      <c r="FP58" s="125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127"/>
      <c r="GE58" s="125"/>
      <c r="GF58" s="126"/>
      <c r="GG58" s="126"/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7"/>
    </row>
    <row r="59" spans="1:201" s="23" customFormat="1" ht="13.5" customHeight="1">
      <c r="A59" s="49"/>
      <c r="B59" s="141" t="s">
        <v>1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2"/>
      <c r="AJ59" s="128" t="s">
        <v>42</v>
      </c>
      <c r="AK59" s="129"/>
      <c r="AL59" s="129"/>
      <c r="AM59" s="129"/>
      <c r="AN59" s="129"/>
      <c r="AO59" s="129"/>
      <c r="AP59" s="129"/>
      <c r="AQ59" s="129"/>
      <c r="AR59" s="129"/>
      <c r="AS59" s="134"/>
      <c r="AT59" s="128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34"/>
      <c r="BJ59" s="128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34"/>
      <c r="BZ59" s="128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34"/>
      <c r="CP59" s="128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34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25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7"/>
      <c r="EK59" s="125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7"/>
      <c r="EZ59" s="125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7"/>
      <c r="FP59" s="125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127"/>
      <c r="GE59" s="125"/>
      <c r="GF59" s="126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7"/>
    </row>
    <row r="60" spans="1:201" s="23" customFormat="1" ht="26.25" customHeight="1">
      <c r="A60" s="49"/>
      <c r="B60" s="132" t="s">
        <v>186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3"/>
      <c r="AJ60" s="128" t="s">
        <v>185</v>
      </c>
      <c r="AK60" s="129"/>
      <c r="AL60" s="129"/>
      <c r="AM60" s="129"/>
      <c r="AN60" s="129"/>
      <c r="AO60" s="129"/>
      <c r="AP60" s="129"/>
      <c r="AQ60" s="129"/>
      <c r="AR60" s="129"/>
      <c r="AS60" s="134"/>
      <c r="AT60" s="128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34"/>
      <c r="BJ60" s="128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34"/>
      <c r="BZ60" s="128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34"/>
      <c r="CP60" s="128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34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25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7"/>
      <c r="EK60" s="125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7"/>
      <c r="EZ60" s="125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  <c r="FL60" s="126"/>
      <c r="FM60" s="126"/>
      <c r="FN60" s="126"/>
      <c r="FO60" s="127"/>
      <c r="FP60" s="125"/>
      <c r="FQ60" s="126"/>
      <c r="FR60" s="126"/>
      <c r="FS60" s="126"/>
      <c r="FT60" s="126"/>
      <c r="FU60" s="126"/>
      <c r="FV60" s="126"/>
      <c r="FW60" s="126"/>
      <c r="FX60" s="126"/>
      <c r="FY60" s="126"/>
      <c r="FZ60" s="126"/>
      <c r="GA60" s="126"/>
      <c r="GB60" s="126"/>
      <c r="GC60" s="126"/>
      <c r="GD60" s="127"/>
      <c r="GE60" s="125"/>
      <c r="GF60" s="126"/>
      <c r="GG60" s="126"/>
      <c r="GH60" s="126"/>
      <c r="GI60" s="126"/>
      <c r="GJ60" s="126"/>
      <c r="GK60" s="126"/>
      <c r="GL60" s="126"/>
      <c r="GM60" s="126"/>
      <c r="GN60" s="126"/>
      <c r="GO60" s="126"/>
      <c r="GP60" s="126"/>
      <c r="GQ60" s="126"/>
      <c r="GR60" s="126"/>
      <c r="GS60" s="127"/>
    </row>
    <row r="61" spans="1:201" s="23" customFormat="1" ht="26.25" customHeight="1">
      <c r="A61" s="49"/>
      <c r="B61" s="132" t="s">
        <v>188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3"/>
      <c r="AJ61" s="128" t="s">
        <v>187</v>
      </c>
      <c r="AK61" s="129"/>
      <c r="AL61" s="129"/>
      <c r="AM61" s="129"/>
      <c r="AN61" s="129"/>
      <c r="AO61" s="129"/>
      <c r="AP61" s="129"/>
      <c r="AQ61" s="129"/>
      <c r="AR61" s="129"/>
      <c r="AS61" s="134"/>
      <c r="AT61" s="128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34"/>
      <c r="BJ61" s="128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34"/>
      <c r="BZ61" s="128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34"/>
      <c r="CP61" s="128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34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25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7"/>
      <c r="EK61" s="125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7"/>
      <c r="EZ61" s="125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7"/>
      <c r="FP61" s="125"/>
      <c r="FQ61" s="126"/>
      <c r="FR61" s="126"/>
      <c r="FS61" s="126"/>
      <c r="FT61" s="126"/>
      <c r="FU61" s="126"/>
      <c r="FV61" s="126"/>
      <c r="FW61" s="126"/>
      <c r="FX61" s="126"/>
      <c r="FY61" s="126"/>
      <c r="FZ61" s="126"/>
      <c r="GA61" s="126"/>
      <c r="GB61" s="126"/>
      <c r="GC61" s="126"/>
      <c r="GD61" s="127"/>
      <c r="GE61" s="125"/>
      <c r="GF61" s="126"/>
      <c r="GG61" s="126"/>
      <c r="GH61" s="126"/>
      <c r="GI61" s="126"/>
      <c r="GJ61" s="126"/>
      <c r="GK61" s="126"/>
      <c r="GL61" s="126"/>
      <c r="GM61" s="126"/>
      <c r="GN61" s="126"/>
      <c r="GO61" s="126"/>
      <c r="GP61" s="126"/>
      <c r="GQ61" s="126"/>
      <c r="GR61" s="126"/>
      <c r="GS61" s="127"/>
    </row>
    <row r="62" spans="1:201" s="23" customFormat="1" ht="26.25" customHeight="1">
      <c r="A62" s="49"/>
      <c r="B62" s="132" t="s">
        <v>64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3"/>
      <c r="AJ62" s="128" t="s">
        <v>189</v>
      </c>
      <c r="AK62" s="129"/>
      <c r="AL62" s="129"/>
      <c r="AM62" s="129"/>
      <c r="AN62" s="129"/>
      <c r="AO62" s="129"/>
      <c r="AP62" s="129"/>
      <c r="AQ62" s="129"/>
      <c r="AR62" s="129"/>
      <c r="AS62" s="134"/>
      <c r="AT62" s="128" t="s">
        <v>269</v>
      </c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34"/>
      <c r="BJ62" s="128" t="s">
        <v>270</v>
      </c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34"/>
      <c r="BZ62" s="128" t="s">
        <v>271</v>
      </c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34"/>
      <c r="CP62" s="128" t="s">
        <v>273</v>
      </c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4"/>
      <c r="DF62" s="128" t="s">
        <v>267</v>
      </c>
      <c r="DG62" s="129"/>
      <c r="DH62" s="129"/>
      <c r="DI62" s="129"/>
      <c r="DJ62" s="129"/>
      <c r="DK62" s="129"/>
      <c r="DL62" s="129"/>
      <c r="DM62" s="129"/>
      <c r="DN62" s="134"/>
      <c r="DO62" s="64"/>
      <c r="DP62" s="64"/>
      <c r="DQ62" s="64"/>
      <c r="DR62" s="64"/>
      <c r="DS62" s="64"/>
      <c r="DT62" s="64"/>
      <c r="DU62" s="64"/>
      <c r="DV62" s="125">
        <f>EK62</f>
        <v>119040.08</v>
      </c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7"/>
      <c r="EK62" s="125">
        <v>119040.08</v>
      </c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6"/>
      <c r="EY62" s="127"/>
      <c r="EZ62" s="125"/>
      <c r="FA62" s="126"/>
      <c r="FB62" s="126"/>
      <c r="FC62" s="126"/>
      <c r="FD62" s="126"/>
      <c r="FE62" s="126"/>
      <c r="FF62" s="126"/>
      <c r="FG62" s="126"/>
      <c r="FH62" s="126"/>
      <c r="FI62" s="126"/>
      <c r="FJ62" s="126"/>
      <c r="FK62" s="126"/>
      <c r="FL62" s="126"/>
      <c r="FM62" s="126"/>
      <c r="FN62" s="126"/>
      <c r="FO62" s="127"/>
      <c r="FP62" s="125"/>
      <c r="FQ62" s="126"/>
      <c r="FR62" s="126"/>
      <c r="FS62" s="126"/>
      <c r="FT62" s="126"/>
      <c r="FU62" s="126"/>
      <c r="FV62" s="126"/>
      <c r="FW62" s="126"/>
      <c r="FX62" s="126"/>
      <c r="FY62" s="126"/>
      <c r="FZ62" s="126"/>
      <c r="GA62" s="126"/>
      <c r="GB62" s="126"/>
      <c r="GC62" s="126"/>
      <c r="GD62" s="127"/>
      <c r="GE62" s="125"/>
      <c r="GF62" s="126"/>
      <c r="GG62" s="126"/>
      <c r="GH62" s="126"/>
      <c r="GI62" s="126"/>
      <c r="GJ62" s="126"/>
      <c r="GK62" s="126"/>
      <c r="GL62" s="126"/>
      <c r="GM62" s="126"/>
      <c r="GN62" s="126"/>
      <c r="GO62" s="126"/>
      <c r="GP62" s="126"/>
      <c r="GQ62" s="126"/>
      <c r="GR62" s="126"/>
      <c r="GS62" s="127"/>
    </row>
    <row r="63" spans="1:201" s="23" customFormat="1" ht="13.5" customHeight="1">
      <c r="A63" s="49"/>
      <c r="B63" s="141" t="s">
        <v>1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2"/>
      <c r="AJ63" s="128" t="s">
        <v>42</v>
      </c>
      <c r="AK63" s="129"/>
      <c r="AL63" s="129"/>
      <c r="AM63" s="129"/>
      <c r="AN63" s="129"/>
      <c r="AO63" s="129"/>
      <c r="AP63" s="129"/>
      <c r="AQ63" s="129"/>
      <c r="AR63" s="129"/>
      <c r="AS63" s="134"/>
      <c r="AT63" s="128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34"/>
      <c r="BJ63" s="128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34"/>
      <c r="BZ63" s="128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34"/>
      <c r="CP63" s="128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34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25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7"/>
      <c r="EK63" s="125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7"/>
      <c r="EZ63" s="125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7"/>
      <c r="FP63" s="125"/>
      <c r="FQ63" s="126"/>
      <c r="FR63" s="126"/>
      <c r="FS63" s="126"/>
      <c r="FT63" s="126"/>
      <c r="FU63" s="126"/>
      <c r="FV63" s="126"/>
      <c r="FW63" s="126"/>
      <c r="FX63" s="126"/>
      <c r="FY63" s="126"/>
      <c r="FZ63" s="126"/>
      <c r="GA63" s="126"/>
      <c r="GB63" s="126"/>
      <c r="GC63" s="126"/>
      <c r="GD63" s="127"/>
      <c r="GE63" s="125"/>
      <c r="GF63" s="126"/>
      <c r="GG63" s="126"/>
      <c r="GH63" s="126"/>
      <c r="GI63" s="126"/>
      <c r="GJ63" s="126"/>
      <c r="GK63" s="126"/>
      <c r="GL63" s="126"/>
      <c r="GM63" s="126"/>
      <c r="GN63" s="126"/>
      <c r="GO63" s="126"/>
      <c r="GP63" s="126"/>
      <c r="GQ63" s="126"/>
      <c r="GR63" s="126"/>
      <c r="GS63" s="127"/>
    </row>
    <row r="64" spans="1:201" s="23" customFormat="1" ht="26.25" customHeight="1">
      <c r="A64" s="49"/>
      <c r="B64" s="132" t="s">
        <v>191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3"/>
      <c r="AJ64" s="128" t="s">
        <v>190</v>
      </c>
      <c r="AK64" s="129"/>
      <c r="AL64" s="129"/>
      <c r="AM64" s="129"/>
      <c r="AN64" s="129"/>
      <c r="AO64" s="129"/>
      <c r="AP64" s="129"/>
      <c r="AQ64" s="129"/>
      <c r="AR64" s="129"/>
      <c r="AS64" s="134"/>
      <c r="AT64" s="128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34"/>
      <c r="BJ64" s="128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34"/>
      <c r="BZ64" s="128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34"/>
      <c r="CP64" s="128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4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25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7"/>
      <c r="EK64" s="125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7"/>
      <c r="EZ64" s="125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7"/>
      <c r="FP64" s="125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7"/>
      <c r="GE64" s="125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7"/>
    </row>
    <row r="65" spans="1:201" s="23" customFormat="1" ht="26.25" customHeight="1">
      <c r="A65" s="49"/>
      <c r="B65" s="132" t="s">
        <v>193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3"/>
      <c r="AJ65" s="128" t="s">
        <v>192</v>
      </c>
      <c r="AK65" s="129"/>
      <c r="AL65" s="129"/>
      <c r="AM65" s="129"/>
      <c r="AN65" s="129"/>
      <c r="AO65" s="129"/>
      <c r="AP65" s="129"/>
      <c r="AQ65" s="129"/>
      <c r="AR65" s="129"/>
      <c r="AS65" s="134"/>
      <c r="AT65" s="128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34"/>
      <c r="BJ65" s="128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34"/>
      <c r="BZ65" s="128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34"/>
      <c r="CP65" s="128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34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25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7"/>
      <c r="EK65" s="125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7"/>
      <c r="EZ65" s="125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7"/>
      <c r="FP65" s="125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7"/>
      <c r="GE65" s="125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7"/>
    </row>
    <row r="66" spans="1:201" s="23" customFormat="1" ht="13.5" customHeight="1">
      <c r="A66" s="140" t="s">
        <v>277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3"/>
      <c r="AJ66" s="128" t="s">
        <v>303</v>
      </c>
      <c r="AK66" s="129"/>
      <c r="AL66" s="129"/>
      <c r="AM66" s="129"/>
      <c r="AN66" s="129"/>
      <c r="AO66" s="129"/>
      <c r="AP66" s="129"/>
      <c r="AQ66" s="129"/>
      <c r="AR66" s="129"/>
      <c r="AS66" s="134"/>
      <c r="AT66" s="128" t="s">
        <v>269</v>
      </c>
      <c r="AU66" s="129"/>
      <c r="AV66" s="129"/>
      <c r="AW66" s="129"/>
      <c r="AX66" s="129"/>
      <c r="AY66" s="129"/>
      <c r="AZ66" s="129"/>
      <c r="BA66" s="57"/>
      <c r="BB66" s="57"/>
      <c r="BC66" s="57"/>
      <c r="BD66" s="57"/>
      <c r="BE66" s="57"/>
      <c r="BF66" s="57"/>
      <c r="BG66" s="57"/>
      <c r="BH66" s="57"/>
      <c r="BI66" s="58"/>
      <c r="BJ66" s="128" t="s">
        <v>270</v>
      </c>
      <c r="BK66" s="129"/>
      <c r="BL66" s="129"/>
      <c r="BM66" s="129"/>
      <c r="BN66" s="129"/>
      <c r="BO66" s="129"/>
      <c r="BP66" s="129"/>
      <c r="BQ66" s="129"/>
      <c r="BR66" s="129"/>
      <c r="BS66" s="129"/>
      <c r="BT66" s="57"/>
      <c r="BU66" s="57"/>
      <c r="BV66" s="57"/>
      <c r="BW66" s="57"/>
      <c r="BX66" s="57"/>
      <c r="BY66" s="58"/>
      <c r="BZ66" s="128" t="s">
        <v>271</v>
      </c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34"/>
      <c r="CP66" s="128" t="s">
        <v>273</v>
      </c>
      <c r="CQ66" s="129"/>
      <c r="CR66" s="129"/>
      <c r="CS66" s="129"/>
      <c r="CT66" s="129"/>
      <c r="CU66" s="129"/>
      <c r="CV66" s="129"/>
      <c r="CW66" s="129"/>
      <c r="CX66" s="57"/>
      <c r="CY66" s="57"/>
      <c r="CZ66" s="57"/>
      <c r="DA66" s="57"/>
      <c r="DB66" s="57"/>
      <c r="DC66" s="57"/>
      <c r="DD66" s="57"/>
      <c r="DE66" s="58"/>
      <c r="DF66" s="143" t="s">
        <v>278</v>
      </c>
      <c r="DG66" s="143"/>
      <c r="DH66" s="143"/>
      <c r="DI66" s="143"/>
      <c r="DJ66" s="143"/>
      <c r="DK66" s="143"/>
      <c r="DL66" s="143"/>
      <c r="DM66" s="143"/>
      <c r="DN66" s="143"/>
      <c r="DO66" s="64"/>
      <c r="DP66" s="64"/>
      <c r="DQ66" s="64"/>
      <c r="DR66" s="64"/>
      <c r="DS66" s="64"/>
      <c r="DT66" s="64"/>
      <c r="DU66" s="64"/>
      <c r="DV66" s="125">
        <f>EK66</f>
        <v>279284.2</v>
      </c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7"/>
      <c r="EK66" s="125">
        <v>279284.2</v>
      </c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7"/>
      <c r="EZ66" s="125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7"/>
      <c r="FP66" s="125"/>
      <c r="FQ66" s="126"/>
      <c r="FR66" s="126"/>
      <c r="FS66" s="126"/>
      <c r="FT66" s="126"/>
      <c r="FU66" s="126"/>
      <c r="FV66" s="126"/>
      <c r="FW66" s="126"/>
      <c r="FX66" s="126"/>
      <c r="FY66" s="126"/>
      <c r="FZ66" s="126"/>
      <c r="GA66" s="126"/>
      <c r="GB66" s="126"/>
      <c r="GC66" s="126"/>
      <c r="GD66" s="127"/>
      <c r="GE66" s="125"/>
      <c r="GF66" s="126"/>
      <c r="GG66" s="126"/>
      <c r="GH66" s="126"/>
      <c r="GI66" s="126"/>
      <c r="GJ66" s="126"/>
      <c r="GK66" s="126"/>
      <c r="GL66" s="126"/>
      <c r="GM66" s="126"/>
      <c r="GN66" s="126"/>
      <c r="GO66" s="126"/>
      <c r="GP66" s="126"/>
      <c r="GQ66" s="126"/>
      <c r="GR66" s="126"/>
      <c r="GS66" s="127"/>
    </row>
    <row r="67" spans="1:201" s="23" customFormat="1" ht="26.25" customHeight="1">
      <c r="A67" s="49"/>
      <c r="B67" s="144" t="s">
        <v>206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70"/>
      <c r="AJ67" s="128" t="s">
        <v>54</v>
      </c>
      <c r="AK67" s="129"/>
      <c r="AL67" s="129"/>
      <c r="AM67" s="129"/>
      <c r="AN67" s="129"/>
      <c r="AO67" s="129"/>
      <c r="AP67" s="129"/>
      <c r="AQ67" s="129"/>
      <c r="AR67" s="129"/>
      <c r="AS67" s="134"/>
      <c r="AT67" s="128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34"/>
      <c r="BJ67" s="128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34"/>
      <c r="BZ67" s="128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34"/>
      <c r="CP67" s="128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34"/>
      <c r="DF67" s="128"/>
      <c r="DG67" s="129"/>
      <c r="DH67" s="129"/>
      <c r="DI67" s="129"/>
      <c r="DJ67" s="129"/>
      <c r="DK67" s="129"/>
      <c r="DL67" s="129"/>
      <c r="DM67" s="129"/>
      <c r="DN67" s="134"/>
      <c r="DO67" s="64"/>
      <c r="DP67" s="64"/>
      <c r="DQ67" s="64"/>
      <c r="DR67" s="64"/>
      <c r="DS67" s="64"/>
      <c r="DT67" s="64"/>
      <c r="DU67" s="64"/>
      <c r="DV67" s="135"/>
      <c r="DW67" s="180"/>
      <c r="DX67" s="180"/>
      <c r="DY67" s="180"/>
      <c r="DZ67" s="180"/>
      <c r="EA67" s="180"/>
      <c r="EB67" s="180"/>
      <c r="EC67" s="180"/>
      <c r="ED67" s="180"/>
      <c r="EE67" s="180"/>
      <c r="EF67" s="180"/>
      <c r="EG67" s="180"/>
      <c r="EH67" s="180"/>
      <c r="EI67" s="180"/>
      <c r="EJ67" s="181"/>
      <c r="EK67" s="135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7"/>
      <c r="EZ67" s="135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7"/>
      <c r="FP67" s="135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7"/>
      <c r="GE67" s="135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7"/>
    </row>
    <row r="68" spans="1:201" s="23" customFormat="1" ht="13.5" customHeight="1">
      <c r="A68" s="49"/>
      <c r="B68" s="138" t="s">
        <v>1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9"/>
      <c r="AJ68" s="128" t="s">
        <v>42</v>
      </c>
      <c r="AK68" s="129"/>
      <c r="AL68" s="129"/>
      <c r="AM68" s="129"/>
      <c r="AN68" s="129"/>
      <c r="AO68" s="129"/>
      <c r="AP68" s="129"/>
      <c r="AQ68" s="129"/>
      <c r="AR68" s="129"/>
      <c r="AS68" s="134"/>
      <c r="AT68" s="128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4"/>
      <c r="BJ68" s="128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34"/>
      <c r="BZ68" s="128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34"/>
      <c r="CP68" s="128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34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25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7"/>
      <c r="EK68" s="125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7"/>
      <c r="EZ68" s="125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7"/>
      <c r="FP68" s="125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126"/>
      <c r="GB68" s="126"/>
      <c r="GC68" s="126"/>
      <c r="GD68" s="127"/>
      <c r="GE68" s="125"/>
      <c r="GF68" s="126"/>
      <c r="GG68" s="126"/>
      <c r="GH68" s="126"/>
      <c r="GI68" s="126"/>
      <c r="GJ68" s="126"/>
      <c r="GK68" s="126"/>
      <c r="GL68" s="126"/>
      <c r="GM68" s="126"/>
      <c r="GN68" s="126"/>
      <c r="GO68" s="126"/>
      <c r="GP68" s="126"/>
      <c r="GQ68" s="126"/>
      <c r="GR68" s="126"/>
      <c r="GS68" s="127"/>
    </row>
    <row r="69" spans="1:201" s="23" customFormat="1" ht="13.5" customHeight="1">
      <c r="A69" s="49"/>
      <c r="B69" s="138" t="s">
        <v>194</v>
      </c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9"/>
      <c r="AJ69" s="128" t="s">
        <v>55</v>
      </c>
      <c r="AK69" s="129"/>
      <c r="AL69" s="129"/>
      <c r="AM69" s="129"/>
      <c r="AN69" s="129"/>
      <c r="AO69" s="129"/>
      <c r="AP69" s="129"/>
      <c r="AQ69" s="129"/>
      <c r="AR69" s="129"/>
      <c r="AS69" s="134"/>
      <c r="AT69" s="128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34"/>
      <c r="BJ69" s="128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57"/>
      <c r="BY69" s="58"/>
      <c r="BZ69" s="128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34"/>
      <c r="CP69" s="128"/>
      <c r="CQ69" s="129"/>
      <c r="CR69" s="129"/>
      <c r="CS69" s="129"/>
      <c r="CT69" s="129"/>
      <c r="CU69" s="129"/>
      <c r="CV69" s="129"/>
      <c r="CW69" s="129"/>
      <c r="CX69" s="57"/>
      <c r="CY69" s="57"/>
      <c r="CZ69" s="57"/>
      <c r="DA69" s="57"/>
      <c r="DB69" s="57"/>
      <c r="DC69" s="57"/>
      <c r="DD69" s="57"/>
      <c r="DE69" s="58"/>
      <c r="DF69" s="128"/>
      <c r="DG69" s="130"/>
      <c r="DH69" s="130"/>
      <c r="DI69" s="130"/>
      <c r="DJ69" s="130"/>
      <c r="DK69" s="130"/>
      <c r="DL69" s="130"/>
      <c r="DM69" s="130"/>
      <c r="DN69" s="131"/>
      <c r="DO69" s="64"/>
      <c r="DP69" s="64"/>
      <c r="DQ69" s="64"/>
      <c r="DR69" s="64"/>
      <c r="DS69" s="64"/>
      <c r="DT69" s="64"/>
      <c r="DU69" s="64"/>
      <c r="DV69" s="125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7"/>
      <c r="EK69" s="125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7"/>
      <c r="EZ69" s="125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7"/>
      <c r="FP69" s="125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126"/>
      <c r="GB69" s="126"/>
      <c r="GC69" s="126"/>
      <c r="GD69" s="127"/>
      <c r="GE69" s="126"/>
      <c r="GF69" s="126"/>
      <c r="GG69" s="126"/>
      <c r="GH69" s="126"/>
      <c r="GI69" s="126"/>
      <c r="GJ69" s="126"/>
      <c r="GK69" s="126"/>
      <c r="GL69" s="126"/>
      <c r="GM69" s="126"/>
      <c r="GN69" s="126"/>
      <c r="GO69" s="126"/>
      <c r="GP69" s="126"/>
      <c r="GQ69" s="126"/>
      <c r="GR69" s="54"/>
      <c r="GS69" s="55"/>
    </row>
    <row r="70" spans="1:201" s="23" customFormat="1" ht="13.5" customHeight="1">
      <c r="A70" s="49"/>
      <c r="B70" s="132" t="s">
        <v>194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3"/>
      <c r="AJ70" s="128" t="s">
        <v>55</v>
      </c>
      <c r="AK70" s="129"/>
      <c r="AL70" s="129"/>
      <c r="AM70" s="129"/>
      <c r="AN70" s="129"/>
      <c r="AO70" s="129"/>
      <c r="AP70" s="129"/>
      <c r="AQ70" s="129"/>
      <c r="AR70" s="129"/>
      <c r="AS70" s="134"/>
      <c r="AT70" s="128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34"/>
      <c r="BJ70" s="128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34"/>
      <c r="BZ70" s="128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34"/>
      <c r="CP70" s="128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34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25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7"/>
      <c r="EK70" s="125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7"/>
      <c r="EZ70" s="125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7"/>
      <c r="FP70" s="125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7"/>
      <c r="GE70" s="125"/>
      <c r="GF70" s="126"/>
      <c r="GG70" s="126"/>
      <c r="GH70" s="126"/>
      <c r="GI70" s="126"/>
      <c r="GJ70" s="126"/>
      <c r="GK70" s="126"/>
      <c r="GL70" s="126"/>
      <c r="GM70" s="126"/>
      <c r="GN70" s="126"/>
      <c r="GO70" s="126"/>
      <c r="GP70" s="126"/>
      <c r="GQ70" s="126"/>
      <c r="GR70" s="126"/>
      <c r="GS70" s="127"/>
    </row>
    <row r="71" spans="1:201" s="23" customFormat="1" ht="42" customHeight="1">
      <c r="A71" s="49"/>
      <c r="B71" s="132" t="s">
        <v>70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3"/>
      <c r="AJ71" s="128" t="s">
        <v>195</v>
      </c>
      <c r="AK71" s="129"/>
      <c r="AL71" s="129"/>
      <c r="AM71" s="129"/>
      <c r="AN71" s="129"/>
      <c r="AO71" s="129"/>
      <c r="AP71" s="129"/>
      <c r="AQ71" s="129"/>
      <c r="AR71" s="129"/>
      <c r="AS71" s="134"/>
      <c r="AT71" s="128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34"/>
      <c r="BJ71" s="128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34"/>
      <c r="BZ71" s="128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34"/>
      <c r="CP71" s="128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34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25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7"/>
      <c r="EK71" s="125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7"/>
      <c r="EZ71" s="125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6"/>
      <c r="FL71" s="126"/>
      <c r="FM71" s="126"/>
      <c r="FN71" s="126"/>
      <c r="FO71" s="127"/>
      <c r="FP71" s="125"/>
      <c r="FQ71" s="126"/>
      <c r="FR71" s="126"/>
      <c r="FS71" s="126"/>
      <c r="FT71" s="126"/>
      <c r="FU71" s="126"/>
      <c r="FV71" s="126"/>
      <c r="FW71" s="126"/>
      <c r="FX71" s="126"/>
      <c r="FY71" s="126"/>
      <c r="FZ71" s="126"/>
      <c r="GA71" s="126"/>
      <c r="GB71" s="126"/>
      <c r="GC71" s="126"/>
      <c r="GD71" s="127"/>
      <c r="GE71" s="125"/>
      <c r="GF71" s="126"/>
      <c r="GG71" s="126"/>
      <c r="GH71" s="126"/>
      <c r="GI71" s="126"/>
      <c r="GJ71" s="126"/>
      <c r="GK71" s="126"/>
      <c r="GL71" s="126"/>
      <c r="GM71" s="126"/>
      <c r="GN71" s="126"/>
      <c r="GO71" s="126"/>
      <c r="GP71" s="126"/>
      <c r="GQ71" s="126"/>
      <c r="GR71" s="126"/>
      <c r="GS71" s="127"/>
    </row>
    <row r="72" spans="1:201" s="23" customFormat="1" ht="27" customHeight="1">
      <c r="A72" s="49"/>
      <c r="B72" s="132" t="s">
        <v>71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3"/>
      <c r="AJ72" s="128" t="s">
        <v>196</v>
      </c>
      <c r="AK72" s="129"/>
      <c r="AL72" s="129"/>
      <c r="AM72" s="129"/>
      <c r="AN72" s="129"/>
      <c r="AO72" s="129"/>
      <c r="AP72" s="129"/>
      <c r="AQ72" s="129"/>
      <c r="AR72" s="129"/>
      <c r="AS72" s="134"/>
      <c r="AT72" s="128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34"/>
      <c r="BJ72" s="128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34"/>
      <c r="BZ72" s="128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34"/>
      <c r="CP72" s="128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34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25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7"/>
      <c r="EK72" s="125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7"/>
      <c r="EZ72" s="125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7"/>
      <c r="FP72" s="125"/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126"/>
      <c r="GB72" s="126"/>
      <c r="GC72" s="126"/>
      <c r="GD72" s="127"/>
      <c r="GE72" s="125"/>
      <c r="GF72" s="126"/>
      <c r="GG72" s="126"/>
      <c r="GH72" s="126"/>
      <c r="GI72" s="126"/>
      <c r="GJ72" s="126"/>
      <c r="GK72" s="126"/>
      <c r="GL72" s="126"/>
      <c r="GM72" s="126"/>
      <c r="GN72" s="126"/>
      <c r="GO72" s="126"/>
      <c r="GP72" s="126"/>
      <c r="GQ72" s="126"/>
      <c r="GR72" s="126"/>
      <c r="GS72" s="127"/>
    </row>
    <row r="73" spans="1:201" s="23" customFormat="1" ht="21" customHeight="1">
      <c r="A73" s="49"/>
      <c r="B73" s="132" t="s">
        <v>197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3"/>
      <c r="AJ73" s="128" t="s">
        <v>56</v>
      </c>
      <c r="AK73" s="129"/>
      <c r="AL73" s="129"/>
      <c r="AM73" s="129"/>
      <c r="AN73" s="129"/>
      <c r="AO73" s="129"/>
      <c r="AP73" s="129"/>
      <c r="AQ73" s="129"/>
      <c r="AR73" s="129"/>
      <c r="AS73" s="134"/>
      <c r="AT73" s="128" t="s">
        <v>42</v>
      </c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34"/>
      <c r="BJ73" s="128" t="s">
        <v>42</v>
      </c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34"/>
      <c r="BZ73" s="128" t="s">
        <v>42</v>
      </c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34"/>
      <c r="CP73" s="128" t="s">
        <v>42</v>
      </c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34"/>
      <c r="DF73" s="143" t="s">
        <v>42</v>
      </c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35">
        <f>DV76+DV77+DV80+DV81+DV82+DV83</f>
        <v>3739111.3499999996</v>
      </c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7"/>
      <c r="EK73" s="135">
        <f>EK81</f>
        <v>91100.8</v>
      </c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7"/>
      <c r="EZ73" s="135">
        <f>EZ76+EZ83</f>
        <v>117974.88</v>
      </c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7"/>
      <c r="FP73" s="135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7"/>
      <c r="GE73" s="135">
        <f>GE77+GE80+GE82</f>
        <v>3530035.67</v>
      </c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7"/>
    </row>
    <row r="74" spans="1:201" s="23" customFormat="1" ht="26.25" customHeight="1">
      <c r="A74" s="49"/>
      <c r="B74" s="132" t="s">
        <v>199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3"/>
      <c r="AJ74" s="128" t="s">
        <v>198</v>
      </c>
      <c r="AK74" s="129"/>
      <c r="AL74" s="129"/>
      <c r="AM74" s="129"/>
      <c r="AN74" s="129"/>
      <c r="AO74" s="129"/>
      <c r="AP74" s="129"/>
      <c r="AQ74" s="129"/>
      <c r="AR74" s="129"/>
      <c r="AS74" s="134"/>
      <c r="AT74" s="128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34"/>
      <c r="BJ74" s="128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34"/>
      <c r="BZ74" s="128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34"/>
      <c r="CP74" s="128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34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25">
        <f>DV73</f>
        <v>3739111.3499999996</v>
      </c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7"/>
      <c r="EK74" s="125">
        <f>EK73</f>
        <v>91100.8</v>
      </c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7"/>
      <c r="EZ74" s="125">
        <f>EZ73</f>
        <v>117974.88</v>
      </c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7"/>
      <c r="FP74" s="125"/>
      <c r="FQ74" s="126"/>
      <c r="FR74" s="126"/>
      <c r="FS74" s="126"/>
      <c r="FT74" s="126"/>
      <c r="FU74" s="126"/>
      <c r="FV74" s="126"/>
      <c r="FW74" s="126"/>
      <c r="FX74" s="126"/>
      <c r="FY74" s="126"/>
      <c r="FZ74" s="126"/>
      <c r="GA74" s="126"/>
      <c r="GB74" s="126"/>
      <c r="GC74" s="126"/>
      <c r="GD74" s="127"/>
      <c r="GE74" s="125">
        <f>GE73</f>
        <v>3530035.67</v>
      </c>
      <c r="GF74" s="126"/>
      <c r="GG74" s="126"/>
      <c r="GH74" s="126"/>
      <c r="GI74" s="126"/>
      <c r="GJ74" s="126"/>
      <c r="GK74" s="126"/>
      <c r="GL74" s="126"/>
      <c r="GM74" s="126"/>
      <c r="GN74" s="126"/>
      <c r="GO74" s="126"/>
      <c r="GP74" s="126"/>
      <c r="GQ74" s="126"/>
      <c r="GR74" s="126"/>
      <c r="GS74" s="127"/>
    </row>
    <row r="75" spans="1:201" s="23" customFormat="1" ht="13.5" customHeight="1">
      <c r="A75" s="49"/>
      <c r="B75" s="138" t="s">
        <v>1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9"/>
      <c r="AJ75" s="128" t="s">
        <v>42</v>
      </c>
      <c r="AK75" s="129"/>
      <c r="AL75" s="129"/>
      <c r="AM75" s="129"/>
      <c r="AN75" s="129"/>
      <c r="AO75" s="129"/>
      <c r="AP75" s="129"/>
      <c r="AQ75" s="129"/>
      <c r="AR75" s="129"/>
      <c r="AS75" s="134"/>
      <c r="AT75" s="128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34"/>
      <c r="BJ75" s="128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34"/>
      <c r="BZ75" s="128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34"/>
      <c r="CP75" s="128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34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25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7"/>
      <c r="EK75" s="125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7"/>
      <c r="EZ75" s="125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7"/>
      <c r="FP75" s="125"/>
      <c r="FQ75" s="126"/>
      <c r="FR75" s="126"/>
      <c r="FS75" s="126"/>
      <c r="FT75" s="126"/>
      <c r="FU75" s="126"/>
      <c r="FV75" s="126"/>
      <c r="FW75" s="126"/>
      <c r="FX75" s="126"/>
      <c r="FY75" s="126"/>
      <c r="FZ75" s="126"/>
      <c r="GA75" s="126"/>
      <c r="GB75" s="126"/>
      <c r="GC75" s="126"/>
      <c r="GD75" s="127"/>
      <c r="GE75" s="125"/>
      <c r="GF75" s="126"/>
      <c r="GG75" s="126"/>
      <c r="GH75" s="126"/>
      <c r="GI75" s="126"/>
      <c r="GJ75" s="126"/>
      <c r="GK75" s="126"/>
      <c r="GL75" s="126"/>
      <c r="GM75" s="126"/>
      <c r="GN75" s="126"/>
      <c r="GO75" s="126"/>
      <c r="GP75" s="126"/>
      <c r="GQ75" s="126"/>
      <c r="GR75" s="126"/>
      <c r="GS75" s="127"/>
    </row>
    <row r="76" spans="1:201" s="23" customFormat="1" ht="26.25" customHeight="1">
      <c r="A76" s="49"/>
      <c r="B76" s="132" t="s">
        <v>65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3"/>
      <c r="AJ76" s="128" t="s">
        <v>200</v>
      </c>
      <c r="AK76" s="129"/>
      <c r="AL76" s="129"/>
      <c r="AM76" s="129"/>
      <c r="AN76" s="129"/>
      <c r="AO76" s="129"/>
      <c r="AP76" s="129"/>
      <c r="AQ76" s="129"/>
      <c r="AR76" s="129"/>
      <c r="AS76" s="134"/>
      <c r="AT76" s="128" t="s">
        <v>269</v>
      </c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34"/>
      <c r="BJ76" s="128" t="s">
        <v>270</v>
      </c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57"/>
      <c r="BY76" s="58"/>
      <c r="BZ76" s="128" t="s">
        <v>274</v>
      </c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34"/>
      <c r="CP76" s="128" t="s">
        <v>273</v>
      </c>
      <c r="CQ76" s="129"/>
      <c r="CR76" s="129"/>
      <c r="CS76" s="129"/>
      <c r="CT76" s="129"/>
      <c r="CU76" s="129"/>
      <c r="CV76" s="129"/>
      <c r="CW76" s="129"/>
      <c r="CX76" s="57"/>
      <c r="CY76" s="57"/>
      <c r="CZ76" s="57"/>
      <c r="DA76" s="57"/>
      <c r="DB76" s="57"/>
      <c r="DC76" s="57"/>
      <c r="DD76" s="57"/>
      <c r="DE76" s="58"/>
      <c r="DF76" s="128" t="s">
        <v>318</v>
      </c>
      <c r="DG76" s="130"/>
      <c r="DH76" s="130"/>
      <c r="DI76" s="130"/>
      <c r="DJ76" s="130"/>
      <c r="DK76" s="130"/>
      <c r="DL76" s="130"/>
      <c r="DM76" s="130"/>
      <c r="DN76" s="131"/>
      <c r="DO76" s="64"/>
      <c r="DP76" s="64"/>
      <c r="DQ76" s="64"/>
      <c r="DR76" s="64"/>
      <c r="DS76" s="64"/>
      <c r="DT76" s="64"/>
      <c r="DU76" s="64"/>
      <c r="DV76" s="125">
        <f>EZ76</f>
        <v>80000</v>
      </c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7"/>
      <c r="EK76" s="125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7"/>
      <c r="EZ76" s="125">
        <v>80000</v>
      </c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7"/>
      <c r="FP76" s="125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7"/>
      <c r="GE76" s="125"/>
      <c r="GF76" s="126"/>
      <c r="GG76" s="126"/>
      <c r="GH76" s="126"/>
      <c r="GI76" s="126"/>
      <c r="GJ76" s="126"/>
      <c r="GK76" s="126"/>
      <c r="GL76" s="126"/>
      <c r="GM76" s="126"/>
      <c r="GN76" s="126"/>
      <c r="GO76" s="126"/>
      <c r="GP76" s="126"/>
      <c r="GQ76" s="126"/>
      <c r="GR76" s="126"/>
      <c r="GS76" s="127"/>
    </row>
    <row r="77" spans="1:201" s="23" customFormat="1" ht="26.25" customHeight="1">
      <c r="A77" s="49"/>
      <c r="B77" s="132" t="s">
        <v>65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3"/>
      <c r="AJ77" s="128" t="s">
        <v>200</v>
      </c>
      <c r="AK77" s="129"/>
      <c r="AL77" s="129"/>
      <c r="AM77" s="129"/>
      <c r="AN77" s="129"/>
      <c r="AO77" s="129"/>
      <c r="AP77" s="129"/>
      <c r="AQ77" s="129"/>
      <c r="AR77" s="129"/>
      <c r="AS77" s="134"/>
      <c r="AT77" s="128" t="s">
        <v>269</v>
      </c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34"/>
      <c r="BJ77" s="128" t="s">
        <v>270</v>
      </c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57"/>
      <c r="BY77" s="58"/>
      <c r="BZ77" s="128" t="s">
        <v>320</v>
      </c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34"/>
      <c r="CP77" s="128" t="s">
        <v>273</v>
      </c>
      <c r="CQ77" s="129"/>
      <c r="CR77" s="129"/>
      <c r="CS77" s="129"/>
      <c r="CT77" s="129"/>
      <c r="CU77" s="129"/>
      <c r="CV77" s="129"/>
      <c r="CW77" s="129"/>
      <c r="CX77" s="57"/>
      <c r="CY77" s="57"/>
      <c r="CZ77" s="57"/>
      <c r="DA77" s="57"/>
      <c r="DB77" s="57"/>
      <c r="DC77" s="57"/>
      <c r="DD77" s="57"/>
      <c r="DE77" s="58"/>
      <c r="DF77" s="128" t="s">
        <v>55</v>
      </c>
      <c r="DG77" s="130"/>
      <c r="DH77" s="130"/>
      <c r="DI77" s="130"/>
      <c r="DJ77" s="130"/>
      <c r="DK77" s="130"/>
      <c r="DL77" s="130"/>
      <c r="DM77" s="130"/>
      <c r="DN77" s="131"/>
      <c r="DO77" s="64"/>
      <c r="DP77" s="64"/>
      <c r="DQ77" s="64"/>
      <c r="DR77" s="64"/>
      <c r="DS77" s="64"/>
      <c r="DT77" s="64"/>
      <c r="DU77" s="64"/>
      <c r="DV77" s="125">
        <f>GE77</f>
        <v>40000</v>
      </c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7"/>
      <c r="EK77" s="125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7"/>
      <c r="EZ77" s="125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7"/>
      <c r="FP77" s="125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7"/>
      <c r="GE77" s="125">
        <v>40000</v>
      </c>
      <c r="GF77" s="126"/>
      <c r="GG77" s="126"/>
      <c r="GH77" s="126"/>
      <c r="GI77" s="126"/>
      <c r="GJ77" s="126"/>
      <c r="GK77" s="126"/>
      <c r="GL77" s="126"/>
      <c r="GM77" s="126"/>
      <c r="GN77" s="126"/>
      <c r="GO77" s="126"/>
      <c r="GP77" s="126"/>
      <c r="GQ77" s="126"/>
      <c r="GR77" s="126"/>
      <c r="GS77" s="127"/>
    </row>
    <row r="78" spans="1:201" s="23" customFormat="1" ht="26.25" customHeight="1">
      <c r="A78" s="49"/>
      <c r="B78" s="132" t="s">
        <v>66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3"/>
      <c r="AJ78" s="128" t="s">
        <v>201</v>
      </c>
      <c r="AK78" s="129"/>
      <c r="AL78" s="129"/>
      <c r="AM78" s="129"/>
      <c r="AN78" s="129"/>
      <c r="AO78" s="129"/>
      <c r="AP78" s="129"/>
      <c r="AQ78" s="129"/>
      <c r="AR78" s="129"/>
      <c r="AS78" s="134"/>
      <c r="AT78" s="128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34"/>
      <c r="BJ78" s="128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34"/>
      <c r="BZ78" s="128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34"/>
      <c r="CP78" s="128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34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25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7"/>
      <c r="EK78" s="125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7"/>
      <c r="EZ78" s="125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7"/>
      <c r="FP78" s="125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7"/>
      <c r="GE78" s="125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7"/>
    </row>
    <row r="79" spans="1:201" s="23" customFormat="1" ht="26.25" customHeight="1">
      <c r="A79" s="49"/>
      <c r="B79" s="132" t="s">
        <v>67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3"/>
      <c r="AJ79" s="128" t="s">
        <v>202</v>
      </c>
      <c r="AK79" s="129"/>
      <c r="AL79" s="129"/>
      <c r="AM79" s="129"/>
      <c r="AN79" s="129"/>
      <c r="AO79" s="129"/>
      <c r="AP79" s="129"/>
      <c r="AQ79" s="129"/>
      <c r="AR79" s="129"/>
      <c r="AS79" s="134"/>
      <c r="AT79" s="128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34"/>
      <c r="BJ79" s="128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34"/>
      <c r="BZ79" s="128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34"/>
      <c r="CP79" s="128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34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25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7"/>
      <c r="EK79" s="125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7"/>
      <c r="EZ79" s="125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7"/>
      <c r="FP79" s="125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7"/>
      <c r="GE79" s="125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7"/>
    </row>
    <row r="80" spans="1:201" s="23" customFormat="1" ht="26.25" customHeight="1">
      <c r="A80" s="49"/>
      <c r="B80" s="132" t="s">
        <v>68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3"/>
      <c r="AJ80" s="128" t="s">
        <v>200</v>
      </c>
      <c r="AK80" s="129"/>
      <c r="AL80" s="129"/>
      <c r="AM80" s="129"/>
      <c r="AN80" s="129"/>
      <c r="AO80" s="129"/>
      <c r="AP80" s="129"/>
      <c r="AQ80" s="129"/>
      <c r="AR80" s="129"/>
      <c r="AS80" s="134"/>
      <c r="AT80" s="128" t="s">
        <v>269</v>
      </c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34"/>
      <c r="BJ80" s="128" t="s">
        <v>270</v>
      </c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57"/>
      <c r="BY80" s="58"/>
      <c r="BZ80" s="128" t="s">
        <v>320</v>
      </c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34"/>
      <c r="CP80" s="128" t="s">
        <v>273</v>
      </c>
      <c r="CQ80" s="129"/>
      <c r="CR80" s="129"/>
      <c r="CS80" s="129"/>
      <c r="CT80" s="129"/>
      <c r="CU80" s="129"/>
      <c r="CV80" s="129"/>
      <c r="CW80" s="129"/>
      <c r="CX80" s="57"/>
      <c r="CY80" s="57"/>
      <c r="CZ80" s="57"/>
      <c r="DA80" s="57"/>
      <c r="DB80" s="57"/>
      <c r="DC80" s="57"/>
      <c r="DD80" s="57"/>
      <c r="DE80" s="58"/>
      <c r="DF80" s="128" t="s">
        <v>279</v>
      </c>
      <c r="DG80" s="130"/>
      <c r="DH80" s="130"/>
      <c r="DI80" s="130"/>
      <c r="DJ80" s="130"/>
      <c r="DK80" s="130"/>
      <c r="DL80" s="130"/>
      <c r="DM80" s="130"/>
      <c r="DN80" s="131"/>
      <c r="DO80" s="64"/>
      <c r="DP80" s="64"/>
      <c r="DQ80" s="64"/>
      <c r="DR80" s="64"/>
      <c r="DS80" s="64"/>
      <c r="DT80" s="64"/>
      <c r="DU80" s="64"/>
      <c r="DV80" s="125">
        <f>GE80</f>
        <v>40000</v>
      </c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7"/>
      <c r="EK80" s="125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7"/>
      <c r="EZ80" s="125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7"/>
      <c r="FP80" s="125"/>
      <c r="FQ80" s="126"/>
      <c r="FR80" s="126"/>
      <c r="FS80" s="126"/>
      <c r="FT80" s="126"/>
      <c r="FU80" s="126"/>
      <c r="FV80" s="126"/>
      <c r="FW80" s="126"/>
      <c r="FX80" s="126"/>
      <c r="FY80" s="126"/>
      <c r="FZ80" s="126"/>
      <c r="GA80" s="126"/>
      <c r="GB80" s="126"/>
      <c r="GC80" s="126"/>
      <c r="GD80" s="127"/>
      <c r="GE80" s="125">
        <v>40000</v>
      </c>
      <c r="GF80" s="126"/>
      <c r="GG80" s="126"/>
      <c r="GH80" s="126"/>
      <c r="GI80" s="126"/>
      <c r="GJ80" s="126"/>
      <c r="GK80" s="126"/>
      <c r="GL80" s="126"/>
      <c r="GM80" s="126"/>
      <c r="GN80" s="126"/>
      <c r="GO80" s="126"/>
      <c r="GP80" s="126"/>
      <c r="GQ80" s="126"/>
      <c r="GR80" s="126"/>
      <c r="GS80" s="127"/>
    </row>
    <row r="81" spans="1:201" s="23" customFormat="1" ht="26.25" customHeight="1">
      <c r="A81" s="49"/>
      <c r="B81" s="132" t="s">
        <v>68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3"/>
      <c r="AJ81" s="128" t="s">
        <v>203</v>
      </c>
      <c r="AK81" s="129"/>
      <c r="AL81" s="129"/>
      <c r="AM81" s="129"/>
      <c r="AN81" s="129"/>
      <c r="AO81" s="129"/>
      <c r="AP81" s="129"/>
      <c r="AQ81" s="129"/>
      <c r="AR81" s="129"/>
      <c r="AS81" s="134"/>
      <c r="AT81" s="128" t="s">
        <v>269</v>
      </c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34"/>
      <c r="BJ81" s="128" t="s">
        <v>270</v>
      </c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34"/>
      <c r="BZ81" s="128" t="s">
        <v>271</v>
      </c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34"/>
      <c r="CP81" s="128" t="s">
        <v>273</v>
      </c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34"/>
      <c r="DF81" s="128" t="s">
        <v>279</v>
      </c>
      <c r="DG81" s="129"/>
      <c r="DH81" s="129"/>
      <c r="DI81" s="129"/>
      <c r="DJ81" s="129"/>
      <c r="DK81" s="129"/>
      <c r="DL81" s="129"/>
      <c r="DM81" s="129"/>
      <c r="DN81" s="134"/>
      <c r="DO81" s="64"/>
      <c r="DP81" s="64"/>
      <c r="DQ81" s="64"/>
      <c r="DR81" s="64"/>
      <c r="DS81" s="64"/>
      <c r="DT81" s="64"/>
      <c r="DU81" s="64"/>
      <c r="DV81" s="125">
        <f>EK81</f>
        <v>91100.8</v>
      </c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I81" s="126"/>
      <c r="EJ81" s="127"/>
      <c r="EK81" s="125">
        <v>91100.8</v>
      </c>
      <c r="EL81" s="126"/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6"/>
      <c r="EY81" s="127"/>
      <c r="EZ81" s="125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6"/>
      <c r="FL81" s="126"/>
      <c r="FM81" s="126"/>
      <c r="FN81" s="126"/>
      <c r="FO81" s="127"/>
      <c r="FP81" s="125"/>
      <c r="FQ81" s="126"/>
      <c r="FR81" s="126"/>
      <c r="FS81" s="126"/>
      <c r="FT81" s="126"/>
      <c r="FU81" s="126"/>
      <c r="FV81" s="126"/>
      <c r="FW81" s="126"/>
      <c r="FX81" s="126"/>
      <c r="FY81" s="126"/>
      <c r="FZ81" s="126"/>
      <c r="GA81" s="126"/>
      <c r="GB81" s="126"/>
      <c r="GC81" s="126"/>
      <c r="GD81" s="127"/>
      <c r="GE81" s="125"/>
      <c r="GF81" s="126"/>
      <c r="GG81" s="126"/>
      <c r="GH81" s="126"/>
      <c r="GI81" s="126"/>
      <c r="GJ81" s="126"/>
      <c r="GK81" s="126"/>
      <c r="GL81" s="126"/>
      <c r="GM81" s="126"/>
      <c r="GN81" s="126"/>
      <c r="GO81" s="126"/>
      <c r="GP81" s="126"/>
      <c r="GQ81" s="126"/>
      <c r="GR81" s="126"/>
      <c r="GS81" s="127"/>
    </row>
    <row r="82" spans="1:201" s="23" customFormat="1" ht="26.25" customHeight="1">
      <c r="A82" s="49"/>
      <c r="B82" s="132" t="s">
        <v>68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3"/>
      <c r="AJ82" s="128" t="s">
        <v>203</v>
      </c>
      <c r="AK82" s="129"/>
      <c r="AL82" s="129"/>
      <c r="AM82" s="129"/>
      <c r="AN82" s="129"/>
      <c r="AO82" s="129"/>
      <c r="AP82" s="129"/>
      <c r="AQ82" s="129"/>
      <c r="AR82" s="129"/>
      <c r="AS82" s="134"/>
      <c r="AT82" s="128" t="s">
        <v>269</v>
      </c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34"/>
      <c r="BJ82" s="128" t="s">
        <v>270</v>
      </c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34"/>
      <c r="BZ82" s="128" t="s">
        <v>280</v>
      </c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34"/>
      <c r="CP82" s="128" t="s">
        <v>273</v>
      </c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34"/>
      <c r="DF82" s="128" t="s">
        <v>279</v>
      </c>
      <c r="DG82" s="129"/>
      <c r="DH82" s="129"/>
      <c r="DI82" s="129"/>
      <c r="DJ82" s="129"/>
      <c r="DK82" s="129"/>
      <c r="DL82" s="129"/>
      <c r="DM82" s="129"/>
      <c r="DN82" s="134"/>
      <c r="DO82" s="64"/>
      <c r="DP82" s="64"/>
      <c r="DQ82" s="64"/>
      <c r="DR82" s="64"/>
      <c r="DS82" s="64"/>
      <c r="DT82" s="64"/>
      <c r="DU82" s="64"/>
      <c r="DV82" s="125">
        <f>GE82</f>
        <v>3450035.67</v>
      </c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7"/>
      <c r="EK82" s="125"/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7"/>
      <c r="EZ82" s="125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7"/>
      <c r="FP82" s="125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126"/>
      <c r="GB82" s="126"/>
      <c r="GC82" s="126"/>
      <c r="GD82" s="127"/>
      <c r="GE82" s="125">
        <v>3450035.67</v>
      </c>
      <c r="GF82" s="126"/>
      <c r="GG82" s="126"/>
      <c r="GH82" s="126"/>
      <c r="GI82" s="126"/>
      <c r="GJ82" s="126"/>
      <c r="GK82" s="126"/>
      <c r="GL82" s="126"/>
      <c r="GM82" s="126"/>
      <c r="GN82" s="126"/>
      <c r="GO82" s="126"/>
      <c r="GP82" s="126"/>
      <c r="GQ82" s="126"/>
      <c r="GR82" s="126"/>
      <c r="GS82" s="127"/>
    </row>
    <row r="83" spans="1:201" s="23" customFormat="1" ht="26.25" customHeight="1">
      <c r="A83" s="49"/>
      <c r="B83" s="132" t="s">
        <v>68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3"/>
      <c r="AJ83" s="128" t="s">
        <v>203</v>
      </c>
      <c r="AK83" s="129"/>
      <c r="AL83" s="129"/>
      <c r="AM83" s="129"/>
      <c r="AN83" s="129"/>
      <c r="AO83" s="129"/>
      <c r="AP83" s="129"/>
      <c r="AQ83" s="129"/>
      <c r="AR83" s="129"/>
      <c r="AS83" s="134"/>
      <c r="AT83" s="128" t="s">
        <v>269</v>
      </c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34"/>
      <c r="BJ83" s="128" t="s">
        <v>270</v>
      </c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34"/>
      <c r="BZ83" s="128" t="s">
        <v>274</v>
      </c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34"/>
      <c r="CP83" s="128" t="s">
        <v>273</v>
      </c>
      <c r="CQ83" s="129"/>
      <c r="CR83" s="129"/>
      <c r="CS83" s="129"/>
      <c r="CT83" s="129"/>
      <c r="CU83" s="129"/>
      <c r="CV83" s="129"/>
      <c r="CW83" s="129"/>
      <c r="CX83" s="57"/>
      <c r="CY83" s="57"/>
      <c r="CZ83" s="57"/>
      <c r="DA83" s="57"/>
      <c r="DB83" s="57"/>
      <c r="DC83" s="57"/>
      <c r="DD83" s="57"/>
      <c r="DE83" s="58"/>
      <c r="DF83" s="128" t="s">
        <v>340</v>
      </c>
      <c r="DG83" s="130"/>
      <c r="DH83" s="130"/>
      <c r="DI83" s="130"/>
      <c r="DJ83" s="130"/>
      <c r="DK83" s="130"/>
      <c r="DL83" s="130"/>
      <c r="DM83" s="130"/>
      <c r="DN83" s="131"/>
      <c r="DO83" s="64"/>
      <c r="DP83" s="64"/>
      <c r="DQ83" s="64"/>
      <c r="DR83" s="64"/>
      <c r="DS83" s="64"/>
      <c r="DT83" s="64"/>
      <c r="DU83" s="64"/>
      <c r="DV83" s="125">
        <f>EZ83</f>
        <v>37974.88</v>
      </c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7"/>
      <c r="EK83" s="125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7"/>
      <c r="EZ83" s="125">
        <v>37974.88</v>
      </c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7"/>
      <c r="FP83" s="125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6"/>
      <c r="GD83" s="127"/>
      <c r="GE83" s="125"/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GP83" s="126"/>
      <c r="GQ83" s="126"/>
      <c r="GR83" s="126"/>
      <c r="GS83" s="127"/>
    </row>
    <row r="84" spans="1:201" s="23" customFormat="1" ht="26.25" customHeight="1">
      <c r="A84" s="49"/>
      <c r="B84" s="144" t="s">
        <v>205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3"/>
      <c r="AJ84" s="128" t="s">
        <v>204</v>
      </c>
      <c r="AK84" s="129"/>
      <c r="AL84" s="129"/>
      <c r="AM84" s="129"/>
      <c r="AN84" s="129"/>
      <c r="AO84" s="129"/>
      <c r="AP84" s="129"/>
      <c r="AQ84" s="129"/>
      <c r="AR84" s="129"/>
      <c r="AS84" s="134"/>
      <c r="AT84" s="128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34"/>
      <c r="BJ84" s="128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34"/>
      <c r="BZ84" s="128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34"/>
      <c r="CP84" s="128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34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25"/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7"/>
      <c r="EK84" s="125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7"/>
      <c r="EZ84" s="125"/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26"/>
      <c r="FL84" s="126"/>
      <c r="FM84" s="126"/>
      <c r="FN84" s="126"/>
      <c r="FO84" s="127"/>
      <c r="FP84" s="125"/>
      <c r="FQ84" s="126"/>
      <c r="FR84" s="126"/>
      <c r="FS84" s="126"/>
      <c r="FT84" s="126"/>
      <c r="FU84" s="126"/>
      <c r="FV84" s="126"/>
      <c r="FW84" s="126"/>
      <c r="FX84" s="126"/>
      <c r="FY84" s="126"/>
      <c r="FZ84" s="126"/>
      <c r="GA84" s="126"/>
      <c r="GB84" s="126"/>
      <c r="GC84" s="126"/>
      <c r="GD84" s="127"/>
      <c r="GE84" s="125"/>
      <c r="GF84" s="126"/>
      <c r="GG84" s="126"/>
      <c r="GH84" s="126"/>
      <c r="GI84" s="126"/>
      <c r="GJ84" s="126"/>
      <c r="GK84" s="126"/>
      <c r="GL84" s="126"/>
      <c r="GM84" s="126"/>
      <c r="GN84" s="126"/>
      <c r="GO84" s="126"/>
      <c r="GP84" s="126"/>
      <c r="GQ84" s="126"/>
      <c r="GR84" s="126"/>
      <c r="GS84" s="127"/>
    </row>
    <row r="85" spans="1:201" s="23" customFormat="1" ht="26.25" customHeight="1">
      <c r="A85" s="49"/>
      <c r="B85" s="132" t="s">
        <v>209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3"/>
      <c r="AJ85" s="128" t="s">
        <v>207</v>
      </c>
      <c r="AK85" s="129"/>
      <c r="AL85" s="129"/>
      <c r="AM85" s="129"/>
      <c r="AN85" s="129"/>
      <c r="AO85" s="129"/>
      <c r="AP85" s="129"/>
      <c r="AQ85" s="129"/>
      <c r="AR85" s="129"/>
      <c r="AS85" s="134"/>
      <c r="AT85" s="128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34"/>
      <c r="BJ85" s="128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34"/>
      <c r="BZ85" s="128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34"/>
      <c r="CP85" s="128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34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25"/>
      <c r="DW85" s="126"/>
      <c r="DX85" s="126"/>
      <c r="DY85" s="126"/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7"/>
      <c r="EK85" s="125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7"/>
      <c r="EZ85" s="125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26"/>
      <c r="FL85" s="126"/>
      <c r="FM85" s="126"/>
      <c r="FN85" s="126"/>
      <c r="FO85" s="127"/>
      <c r="FP85" s="125"/>
      <c r="FQ85" s="126"/>
      <c r="FR85" s="126"/>
      <c r="FS85" s="126"/>
      <c r="FT85" s="126"/>
      <c r="FU85" s="126"/>
      <c r="FV85" s="126"/>
      <c r="FW85" s="126"/>
      <c r="FX85" s="126"/>
      <c r="FY85" s="126"/>
      <c r="FZ85" s="126"/>
      <c r="GA85" s="126"/>
      <c r="GB85" s="126"/>
      <c r="GC85" s="126"/>
      <c r="GD85" s="127"/>
      <c r="GE85" s="125"/>
      <c r="GF85" s="126"/>
      <c r="GG85" s="126"/>
      <c r="GH85" s="126"/>
      <c r="GI85" s="126"/>
      <c r="GJ85" s="126"/>
      <c r="GK85" s="126"/>
      <c r="GL85" s="126"/>
      <c r="GM85" s="126"/>
      <c r="GN85" s="126"/>
      <c r="GO85" s="126"/>
      <c r="GP85" s="126"/>
      <c r="GQ85" s="126"/>
      <c r="GR85" s="126"/>
      <c r="GS85" s="127"/>
    </row>
    <row r="86" spans="1:201" s="23" customFormat="1" ht="13.5" customHeight="1">
      <c r="A86" s="49"/>
      <c r="B86" s="132" t="s">
        <v>210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3"/>
      <c r="AJ86" s="128" t="s">
        <v>208</v>
      </c>
      <c r="AK86" s="129"/>
      <c r="AL86" s="129"/>
      <c r="AM86" s="129"/>
      <c r="AN86" s="129"/>
      <c r="AO86" s="129"/>
      <c r="AP86" s="129"/>
      <c r="AQ86" s="129"/>
      <c r="AR86" s="129"/>
      <c r="AS86" s="134"/>
      <c r="AT86" s="128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34"/>
      <c r="BJ86" s="128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34"/>
      <c r="BZ86" s="128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34"/>
      <c r="CP86" s="128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34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25"/>
      <c r="DW86" s="126"/>
      <c r="DX86" s="126"/>
      <c r="DY86" s="126"/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7"/>
      <c r="EK86" s="125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7"/>
      <c r="EZ86" s="125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26"/>
      <c r="FL86" s="126"/>
      <c r="FM86" s="126"/>
      <c r="FN86" s="126"/>
      <c r="FO86" s="127"/>
      <c r="FP86" s="125"/>
      <c r="FQ86" s="126"/>
      <c r="FR86" s="126"/>
      <c r="FS86" s="126"/>
      <c r="FT86" s="126"/>
      <c r="FU86" s="126"/>
      <c r="FV86" s="126"/>
      <c r="FW86" s="126"/>
      <c r="FX86" s="126"/>
      <c r="FY86" s="126"/>
      <c r="FZ86" s="126"/>
      <c r="GA86" s="126"/>
      <c r="GB86" s="126"/>
      <c r="GC86" s="126"/>
      <c r="GD86" s="127"/>
      <c r="GE86" s="125"/>
      <c r="GF86" s="126"/>
      <c r="GG86" s="126"/>
      <c r="GH86" s="126"/>
      <c r="GI86" s="126"/>
      <c r="GJ86" s="126"/>
      <c r="GK86" s="126"/>
      <c r="GL86" s="126"/>
      <c r="GM86" s="126"/>
      <c r="GN86" s="126"/>
      <c r="GO86" s="126"/>
      <c r="GP86" s="126"/>
      <c r="GQ86" s="126"/>
      <c r="GR86" s="126"/>
      <c r="GS86" s="127"/>
    </row>
    <row r="87" spans="1:201" s="23" customFormat="1" ht="13.5" customHeight="1">
      <c r="A87" s="49"/>
      <c r="B87" s="138" t="s">
        <v>1</v>
      </c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9"/>
      <c r="AJ87" s="128" t="s">
        <v>42</v>
      </c>
      <c r="AK87" s="129"/>
      <c r="AL87" s="129"/>
      <c r="AM87" s="129"/>
      <c r="AN87" s="129"/>
      <c r="AO87" s="129"/>
      <c r="AP87" s="129"/>
      <c r="AQ87" s="129"/>
      <c r="AR87" s="129"/>
      <c r="AS87" s="134"/>
      <c r="AT87" s="128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34"/>
      <c r="BJ87" s="128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34"/>
      <c r="BZ87" s="128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34"/>
      <c r="CP87" s="128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34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25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7"/>
      <c r="EK87" s="125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7"/>
      <c r="EZ87" s="125"/>
      <c r="FA87" s="126"/>
      <c r="FB87" s="126"/>
      <c r="FC87" s="126"/>
      <c r="FD87" s="126"/>
      <c r="FE87" s="126"/>
      <c r="FF87" s="126"/>
      <c r="FG87" s="126"/>
      <c r="FH87" s="126"/>
      <c r="FI87" s="126"/>
      <c r="FJ87" s="126"/>
      <c r="FK87" s="126"/>
      <c r="FL87" s="126"/>
      <c r="FM87" s="126"/>
      <c r="FN87" s="126"/>
      <c r="FO87" s="127"/>
      <c r="FP87" s="125"/>
      <c r="FQ87" s="126"/>
      <c r="FR87" s="126"/>
      <c r="FS87" s="126"/>
      <c r="FT87" s="126"/>
      <c r="FU87" s="126"/>
      <c r="FV87" s="126"/>
      <c r="FW87" s="126"/>
      <c r="FX87" s="126"/>
      <c r="FY87" s="126"/>
      <c r="FZ87" s="126"/>
      <c r="GA87" s="126"/>
      <c r="GB87" s="126"/>
      <c r="GC87" s="126"/>
      <c r="GD87" s="127"/>
      <c r="GE87" s="125"/>
      <c r="GF87" s="126"/>
      <c r="GG87" s="126"/>
      <c r="GH87" s="126"/>
      <c r="GI87" s="126"/>
      <c r="GJ87" s="126"/>
      <c r="GK87" s="126"/>
      <c r="GL87" s="126"/>
      <c r="GM87" s="126"/>
      <c r="GN87" s="126"/>
      <c r="GO87" s="126"/>
      <c r="GP87" s="126"/>
      <c r="GQ87" s="126"/>
      <c r="GR87" s="126"/>
      <c r="GS87" s="127"/>
    </row>
    <row r="88" spans="1:201" s="23" customFormat="1" ht="13.5" customHeight="1">
      <c r="A88" s="49"/>
      <c r="B88" s="138" t="s">
        <v>151</v>
      </c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9"/>
      <c r="AJ88" s="128" t="s">
        <v>211</v>
      </c>
      <c r="AK88" s="129"/>
      <c r="AL88" s="129"/>
      <c r="AM88" s="129"/>
      <c r="AN88" s="129"/>
      <c r="AO88" s="129"/>
      <c r="AP88" s="129"/>
      <c r="AQ88" s="129"/>
      <c r="AR88" s="129"/>
      <c r="AS88" s="134"/>
      <c r="AT88" s="128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34"/>
      <c r="BJ88" s="128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34"/>
      <c r="BZ88" s="128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34"/>
      <c r="CP88" s="128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34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25"/>
      <c r="DW88" s="126"/>
      <c r="DX88" s="126"/>
      <c r="DY88" s="126"/>
      <c r="DZ88" s="126"/>
      <c r="EA88" s="126"/>
      <c r="EB88" s="126"/>
      <c r="EC88" s="126"/>
      <c r="ED88" s="126"/>
      <c r="EE88" s="126"/>
      <c r="EF88" s="126"/>
      <c r="EG88" s="126"/>
      <c r="EH88" s="126"/>
      <c r="EI88" s="126"/>
      <c r="EJ88" s="127"/>
      <c r="EK88" s="125"/>
      <c r="EL88" s="126"/>
      <c r="EM88" s="126"/>
      <c r="EN88" s="126"/>
      <c r="EO88" s="126"/>
      <c r="EP88" s="126"/>
      <c r="EQ88" s="126"/>
      <c r="ER88" s="126"/>
      <c r="ES88" s="126"/>
      <c r="ET88" s="126"/>
      <c r="EU88" s="126"/>
      <c r="EV88" s="126"/>
      <c r="EW88" s="126"/>
      <c r="EX88" s="126"/>
      <c r="EY88" s="127"/>
      <c r="EZ88" s="125"/>
      <c r="FA88" s="126"/>
      <c r="FB88" s="126"/>
      <c r="FC88" s="126"/>
      <c r="FD88" s="126"/>
      <c r="FE88" s="126"/>
      <c r="FF88" s="126"/>
      <c r="FG88" s="126"/>
      <c r="FH88" s="126"/>
      <c r="FI88" s="126"/>
      <c r="FJ88" s="126"/>
      <c r="FK88" s="126"/>
      <c r="FL88" s="126"/>
      <c r="FM88" s="126"/>
      <c r="FN88" s="126"/>
      <c r="FO88" s="127"/>
      <c r="FP88" s="125"/>
      <c r="FQ88" s="126"/>
      <c r="FR88" s="126"/>
      <c r="FS88" s="126"/>
      <c r="FT88" s="126"/>
      <c r="FU88" s="126"/>
      <c r="FV88" s="126"/>
      <c r="FW88" s="126"/>
      <c r="FX88" s="126"/>
      <c r="FY88" s="126"/>
      <c r="FZ88" s="126"/>
      <c r="GA88" s="126"/>
      <c r="GB88" s="126"/>
      <c r="GC88" s="126"/>
      <c r="GD88" s="127"/>
      <c r="GE88" s="125"/>
      <c r="GF88" s="126"/>
      <c r="GG88" s="126"/>
      <c r="GH88" s="126"/>
      <c r="GI88" s="126"/>
      <c r="GJ88" s="126"/>
      <c r="GK88" s="126"/>
      <c r="GL88" s="126"/>
      <c r="GM88" s="126"/>
      <c r="GN88" s="126"/>
      <c r="GO88" s="126"/>
      <c r="GP88" s="126"/>
      <c r="GQ88" s="126"/>
      <c r="GR88" s="126"/>
      <c r="GS88" s="127"/>
    </row>
    <row r="89" spans="1:201" s="23" customFormat="1" ht="13.5" customHeight="1">
      <c r="A89" s="49"/>
      <c r="B89" s="138" t="s">
        <v>152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9"/>
      <c r="AJ89" s="128" t="s">
        <v>212</v>
      </c>
      <c r="AK89" s="129"/>
      <c r="AL89" s="129"/>
      <c r="AM89" s="129"/>
      <c r="AN89" s="129"/>
      <c r="AO89" s="129"/>
      <c r="AP89" s="129"/>
      <c r="AQ89" s="129"/>
      <c r="AR89" s="129"/>
      <c r="AS89" s="134"/>
      <c r="AT89" s="128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34"/>
      <c r="BJ89" s="128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34"/>
      <c r="BZ89" s="128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34"/>
      <c r="CP89" s="128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34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25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7"/>
      <c r="EK89" s="125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7"/>
      <c r="EZ89" s="125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7"/>
      <c r="FP89" s="125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7"/>
      <c r="GE89" s="125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7"/>
    </row>
    <row r="90" spans="1:201" s="23" customFormat="1" ht="13.5" customHeight="1">
      <c r="A90" s="49"/>
      <c r="B90" s="132" t="s">
        <v>213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3"/>
      <c r="AJ90" s="128" t="s">
        <v>69</v>
      </c>
      <c r="AK90" s="129"/>
      <c r="AL90" s="129"/>
      <c r="AM90" s="129"/>
      <c r="AN90" s="129"/>
      <c r="AO90" s="129"/>
      <c r="AP90" s="129"/>
      <c r="AQ90" s="129"/>
      <c r="AR90" s="129"/>
      <c r="AS90" s="134"/>
      <c r="AT90" s="128" t="s">
        <v>42</v>
      </c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34"/>
      <c r="BJ90" s="128" t="s">
        <v>42</v>
      </c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34"/>
      <c r="BZ90" s="128" t="s">
        <v>42</v>
      </c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34"/>
      <c r="CP90" s="128" t="s">
        <v>42</v>
      </c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34"/>
      <c r="DF90" s="143" t="s">
        <v>42</v>
      </c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25">
        <v>150035.67</v>
      </c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7"/>
      <c r="EK90" s="125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7"/>
      <c r="EZ90" s="125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7"/>
      <c r="FP90" s="125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7"/>
      <c r="GE90" s="125">
        <v>150035.67</v>
      </c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7"/>
    </row>
    <row r="91" spans="1:201" s="23" customFormat="1" ht="13.5" customHeight="1">
      <c r="A91" s="49"/>
      <c r="B91" s="132" t="s">
        <v>215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3"/>
      <c r="AJ91" s="128" t="s">
        <v>214</v>
      </c>
      <c r="AK91" s="129"/>
      <c r="AL91" s="129"/>
      <c r="AM91" s="129"/>
      <c r="AN91" s="129"/>
      <c r="AO91" s="129"/>
      <c r="AP91" s="129"/>
      <c r="AQ91" s="129"/>
      <c r="AR91" s="129"/>
      <c r="AS91" s="134"/>
      <c r="AT91" s="128" t="s">
        <v>42</v>
      </c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34"/>
      <c r="BJ91" s="128" t="s">
        <v>42</v>
      </c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34"/>
      <c r="BZ91" s="128" t="s">
        <v>42</v>
      </c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34"/>
      <c r="CP91" s="128" t="s">
        <v>42</v>
      </c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34"/>
      <c r="DF91" s="143" t="s">
        <v>42</v>
      </c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25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7"/>
      <c r="EK91" s="125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7"/>
      <c r="EZ91" s="125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7"/>
      <c r="FP91" s="125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7"/>
      <c r="GE91" s="125"/>
      <c r="GF91" s="126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7"/>
    </row>
  </sheetData>
  <sheetProtection/>
  <mergeCells count="1026">
    <mergeCell ref="DF45:DU45"/>
    <mergeCell ref="DV45:EJ45"/>
    <mergeCell ref="EK45:EY45"/>
    <mergeCell ref="EZ45:FO45"/>
    <mergeCell ref="FP45:GD45"/>
    <mergeCell ref="GE45:GS45"/>
    <mergeCell ref="B45:AI45"/>
    <mergeCell ref="AJ45:AS45"/>
    <mergeCell ref="AT45:BI45"/>
    <mergeCell ref="BJ45:BY45"/>
    <mergeCell ref="BZ45:CO45"/>
    <mergeCell ref="CP45:DE45"/>
    <mergeCell ref="EK69:EY69"/>
    <mergeCell ref="CP66:CW66"/>
    <mergeCell ref="DF66:DN66"/>
    <mergeCell ref="DV66:EJ66"/>
    <mergeCell ref="EK66:EY66"/>
    <mergeCell ref="BJ76:BW76"/>
    <mergeCell ref="CP76:CW76"/>
    <mergeCell ref="CP67:DE67"/>
    <mergeCell ref="DV70:EJ70"/>
    <mergeCell ref="EK70:EY70"/>
    <mergeCell ref="DV69:EJ69"/>
    <mergeCell ref="B81:AI81"/>
    <mergeCell ref="AJ81:AS81"/>
    <mergeCell ref="AT81:BI81"/>
    <mergeCell ref="BJ81:BY81"/>
    <mergeCell ref="BZ81:CO81"/>
    <mergeCell ref="B69:AI69"/>
    <mergeCell ref="AJ69:AS69"/>
    <mergeCell ref="AT69:BI69"/>
    <mergeCell ref="BJ69:BW69"/>
    <mergeCell ref="A66:AI66"/>
    <mergeCell ref="AJ66:AS66"/>
    <mergeCell ref="AT66:AZ66"/>
    <mergeCell ref="BJ66:BS66"/>
    <mergeCell ref="BZ66:CO66"/>
    <mergeCell ref="DV19:EJ19"/>
    <mergeCell ref="B57:AI57"/>
    <mergeCell ref="AJ57:AS57"/>
    <mergeCell ref="AT57:BI57"/>
    <mergeCell ref="BJ57:BY57"/>
    <mergeCell ref="EK19:EY19"/>
    <mergeCell ref="EZ19:FO19"/>
    <mergeCell ref="FP19:GD19"/>
    <mergeCell ref="GE19:GS19"/>
    <mergeCell ref="DV81:EJ81"/>
    <mergeCell ref="EK81:EY81"/>
    <mergeCell ref="EZ81:FO81"/>
    <mergeCell ref="FP81:GD81"/>
    <mergeCell ref="GE81:GS81"/>
    <mergeCell ref="DV56:EJ56"/>
    <mergeCell ref="EK18:EY18"/>
    <mergeCell ref="EZ18:FO18"/>
    <mergeCell ref="FP18:GD18"/>
    <mergeCell ref="GE18:GS18"/>
    <mergeCell ref="B19:AI19"/>
    <mergeCell ref="AJ19:AS19"/>
    <mergeCell ref="AT19:BI19"/>
    <mergeCell ref="BJ19:BY19"/>
    <mergeCell ref="BZ19:CO19"/>
    <mergeCell ref="CP19:DE19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DF19:DU19"/>
    <mergeCell ref="EZ57:FO57"/>
    <mergeCell ref="EK55:EY55"/>
    <mergeCell ref="FP57:GD57"/>
    <mergeCell ref="EK54:EY54"/>
    <mergeCell ref="EZ21:FO21"/>
    <mergeCell ref="EZ23:FO23"/>
    <mergeCell ref="FP23:GD23"/>
    <mergeCell ref="GE57:GS57"/>
    <mergeCell ref="GE56:GS56"/>
    <mergeCell ref="DV57:EJ57"/>
    <mergeCell ref="EK57:EY57"/>
    <mergeCell ref="EK56:EY56"/>
    <mergeCell ref="GE55:GS55"/>
    <mergeCell ref="EZ56:FO56"/>
    <mergeCell ref="FP56:GD56"/>
    <mergeCell ref="EZ55:FO55"/>
    <mergeCell ref="BZ57:CO57"/>
    <mergeCell ref="CP57:DE57"/>
    <mergeCell ref="B56:AI56"/>
    <mergeCell ref="AJ56:AS56"/>
    <mergeCell ref="AT56:BI56"/>
    <mergeCell ref="BJ56:BY56"/>
    <mergeCell ref="BZ56:CO56"/>
    <mergeCell ref="CP56:DE56"/>
    <mergeCell ref="GE54:GS54"/>
    <mergeCell ref="B55:AI55"/>
    <mergeCell ref="AJ55:AS55"/>
    <mergeCell ref="AT55:BI55"/>
    <mergeCell ref="BJ55:BY55"/>
    <mergeCell ref="BZ55:CO55"/>
    <mergeCell ref="CP55:DE55"/>
    <mergeCell ref="DF4:DU7"/>
    <mergeCell ref="DV55:EJ55"/>
    <mergeCell ref="CP4:DE7"/>
    <mergeCell ref="BJ54:BY54"/>
    <mergeCell ref="BZ54:CO54"/>
    <mergeCell ref="CP54:DE54"/>
    <mergeCell ref="DF54:DU54"/>
    <mergeCell ref="DV54:EJ54"/>
    <mergeCell ref="DF8:DU8"/>
    <mergeCell ref="DV4:GS4"/>
    <mergeCell ref="EK5:GS5"/>
    <mergeCell ref="B1:GS1"/>
    <mergeCell ref="DY2:FD2"/>
    <mergeCell ref="FE2:FH2"/>
    <mergeCell ref="FI2:FL2"/>
    <mergeCell ref="A4:AI7"/>
    <mergeCell ref="AJ4:AS7"/>
    <mergeCell ref="AT4:BI7"/>
    <mergeCell ref="BJ4:BY7"/>
    <mergeCell ref="BZ4:CO7"/>
    <mergeCell ref="GE8:GS8"/>
    <mergeCell ref="BJ9:BY9"/>
    <mergeCell ref="BZ9:CO9"/>
    <mergeCell ref="CP9:DE9"/>
    <mergeCell ref="GE9:GS9"/>
    <mergeCell ref="EK6:EY7"/>
    <mergeCell ref="EZ6:FO7"/>
    <mergeCell ref="FP6:GD7"/>
    <mergeCell ref="GE6:GS7"/>
    <mergeCell ref="DV5:EJ7"/>
    <mergeCell ref="B9:AI9"/>
    <mergeCell ref="AJ9:AS9"/>
    <mergeCell ref="DV8:EJ8"/>
    <mergeCell ref="EK8:EY8"/>
    <mergeCell ref="EZ8:FO8"/>
    <mergeCell ref="FP8:GD8"/>
    <mergeCell ref="A8:AI8"/>
    <mergeCell ref="AJ8:AS8"/>
    <mergeCell ref="AT8:BI8"/>
    <mergeCell ref="BJ8:BY8"/>
    <mergeCell ref="BZ8:CO8"/>
    <mergeCell ref="CP8:DE8"/>
    <mergeCell ref="AT9:BI9"/>
    <mergeCell ref="DF10:DU10"/>
    <mergeCell ref="DV10:EJ10"/>
    <mergeCell ref="EK10:EY10"/>
    <mergeCell ref="B10:AI10"/>
    <mergeCell ref="AJ10:AS10"/>
    <mergeCell ref="AT10:BI10"/>
    <mergeCell ref="BJ10:BY10"/>
    <mergeCell ref="BZ10:CO10"/>
    <mergeCell ref="CP10:DE10"/>
    <mergeCell ref="EZ10:FO10"/>
    <mergeCell ref="FP10:GD10"/>
    <mergeCell ref="EZ9:FO9"/>
    <mergeCell ref="FP9:GD9"/>
    <mergeCell ref="DF9:DU9"/>
    <mergeCell ref="DV9:EJ9"/>
    <mergeCell ref="EK9:EY9"/>
    <mergeCell ref="GE10:GS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GE11:GS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EZ11:FO11"/>
    <mergeCell ref="FP11:GD11"/>
    <mergeCell ref="GE12:GS12"/>
    <mergeCell ref="B13:AI13"/>
    <mergeCell ref="AJ13:AS13"/>
    <mergeCell ref="AT13:BI13"/>
    <mergeCell ref="BJ13:BY13"/>
    <mergeCell ref="BZ13:CO13"/>
    <mergeCell ref="CP13:DE13"/>
    <mergeCell ref="DF13:DU13"/>
    <mergeCell ref="GE13:GS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EZ13:FO13"/>
    <mergeCell ref="FP13:GD13"/>
    <mergeCell ref="DV13:EJ13"/>
    <mergeCell ref="EK13:EY13"/>
    <mergeCell ref="GE14:GS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GE15:GS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EZ15:FO15"/>
    <mergeCell ref="FP15:GD15"/>
    <mergeCell ref="GE16:GS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GE17:GS17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EZ17:FO17"/>
    <mergeCell ref="FP17:GD17"/>
    <mergeCell ref="GE20:GS20"/>
    <mergeCell ref="B21:AI21"/>
    <mergeCell ref="AJ21:AS21"/>
    <mergeCell ref="AT21:BI21"/>
    <mergeCell ref="BJ21:BY21"/>
    <mergeCell ref="BZ21:CO21"/>
    <mergeCell ref="CP21:DE21"/>
    <mergeCell ref="DF21:DU21"/>
    <mergeCell ref="GE21:GS21"/>
    <mergeCell ref="FP21:GD21"/>
    <mergeCell ref="DV21:EJ21"/>
    <mergeCell ref="EK21:EY21"/>
    <mergeCell ref="B22:AI22"/>
    <mergeCell ref="AJ22:AS22"/>
    <mergeCell ref="AT22:BI22"/>
    <mergeCell ref="BJ22:BY22"/>
    <mergeCell ref="BZ22:CO22"/>
    <mergeCell ref="CP22:DE22"/>
    <mergeCell ref="B23:AI23"/>
    <mergeCell ref="AJ23:AS23"/>
    <mergeCell ref="AT23:BI23"/>
    <mergeCell ref="BJ23:BY23"/>
    <mergeCell ref="BZ23:CO23"/>
    <mergeCell ref="CP23:DE23"/>
    <mergeCell ref="EZ22:FO22"/>
    <mergeCell ref="FP22:GD22"/>
    <mergeCell ref="DF22:DU22"/>
    <mergeCell ref="DV22:EJ22"/>
    <mergeCell ref="EK22:EY22"/>
    <mergeCell ref="GE23:GS23"/>
    <mergeCell ref="GE22:GS22"/>
    <mergeCell ref="DF23:DU23"/>
    <mergeCell ref="DV23:EJ23"/>
    <mergeCell ref="EK23:EY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GE24:GS24"/>
    <mergeCell ref="B25:AI25"/>
    <mergeCell ref="AJ25:AS25"/>
    <mergeCell ref="AT25:BI25"/>
    <mergeCell ref="BJ25:BY25"/>
    <mergeCell ref="BZ25:CO25"/>
    <mergeCell ref="CP25:DE25"/>
    <mergeCell ref="DV25:EJ25"/>
    <mergeCell ref="EK25:EY25"/>
    <mergeCell ref="EZ25:FO25"/>
    <mergeCell ref="FP25:GD25"/>
    <mergeCell ref="EZ24:FO24"/>
    <mergeCell ref="FP24:GD24"/>
    <mergeCell ref="GE25:GS25"/>
    <mergeCell ref="B26:AI26"/>
    <mergeCell ref="AJ26:AS26"/>
    <mergeCell ref="AT26:BI26"/>
    <mergeCell ref="BJ26:BY26"/>
    <mergeCell ref="BZ26:CO26"/>
    <mergeCell ref="CP26:DE26"/>
    <mergeCell ref="DF26:DU26"/>
    <mergeCell ref="GE26:GS26"/>
    <mergeCell ref="DF25:DU25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EZ26:FO26"/>
    <mergeCell ref="FP26:GD26"/>
    <mergeCell ref="DV26:EJ26"/>
    <mergeCell ref="EK26:EY26"/>
    <mergeCell ref="GE27:GS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GE28:GS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EZ28:FO28"/>
    <mergeCell ref="FP28:GD28"/>
    <mergeCell ref="GE29:GS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GE30:GS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EZ30:FO30"/>
    <mergeCell ref="FP30:GD30"/>
    <mergeCell ref="GE31:GS31"/>
    <mergeCell ref="B32:AI32"/>
    <mergeCell ref="AJ32:AS32"/>
    <mergeCell ref="AT32:BI32"/>
    <mergeCell ref="BJ32:BY32"/>
    <mergeCell ref="BZ32:CO32"/>
    <mergeCell ref="CP32:DE32"/>
    <mergeCell ref="DF32:DU32"/>
    <mergeCell ref="GE32:GS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EZ32:FO32"/>
    <mergeCell ref="FP32:GD32"/>
    <mergeCell ref="DV32:EJ32"/>
    <mergeCell ref="EK32:EY32"/>
    <mergeCell ref="GE33:GS33"/>
    <mergeCell ref="A34:AI34"/>
    <mergeCell ref="AJ34:AS34"/>
    <mergeCell ref="AT34:AZ34"/>
    <mergeCell ref="BJ34:BS34"/>
    <mergeCell ref="BZ34:CO34"/>
    <mergeCell ref="CP34:CW34"/>
    <mergeCell ref="DF34:DN34"/>
    <mergeCell ref="DV34:EJ34"/>
    <mergeCell ref="EL34:EY34"/>
    <mergeCell ref="EZ34:FO34"/>
    <mergeCell ref="FP34:GD34"/>
    <mergeCell ref="GE34:GS34"/>
    <mergeCell ref="A35:AI35"/>
    <mergeCell ref="AJ35:AS35"/>
    <mergeCell ref="AT35:BI35"/>
    <mergeCell ref="BJ35:BS35"/>
    <mergeCell ref="BZ35:CO35"/>
    <mergeCell ref="CP35:CW35"/>
    <mergeCell ref="CX35:DN35"/>
    <mergeCell ref="DV35:EJ35"/>
    <mergeCell ref="EK35:EY35"/>
    <mergeCell ref="EZ35:FO35"/>
    <mergeCell ref="FP35:GD35"/>
    <mergeCell ref="GE35:GS35"/>
    <mergeCell ref="A36:AI36"/>
    <mergeCell ref="AJ36:AS36"/>
    <mergeCell ref="AT36:BI36"/>
    <mergeCell ref="BJ36:BW36"/>
    <mergeCell ref="BZ36:CO36"/>
    <mergeCell ref="CP36:CW36"/>
    <mergeCell ref="DF36:DN36"/>
    <mergeCell ref="DV36:EJ36"/>
    <mergeCell ref="GF36:GS36"/>
    <mergeCell ref="A37:AI37"/>
    <mergeCell ref="AJ37:AS37"/>
    <mergeCell ref="AT37:AZ37"/>
    <mergeCell ref="BJ37:BS37"/>
    <mergeCell ref="BZ37:CO37"/>
    <mergeCell ref="CP37:CW37"/>
    <mergeCell ref="DF37:DN37"/>
    <mergeCell ref="DV37:EJ37"/>
    <mergeCell ref="GF37:GS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DF39:DU39"/>
    <mergeCell ref="DV39:EJ39"/>
    <mergeCell ref="EK39:EY39"/>
    <mergeCell ref="EZ39:FO39"/>
    <mergeCell ref="FP39:GD39"/>
    <mergeCell ref="B39:AI39"/>
    <mergeCell ref="AJ39:AS39"/>
    <mergeCell ref="AT39:BI39"/>
    <mergeCell ref="BJ39:BY39"/>
    <mergeCell ref="BZ39:CO39"/>
    <mergeCell ref="CP39:DE39"/>
    <mergeCell ref="GE39:GS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GE40:GS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EZ40:FO40"/>
    <mergeCell ref="FP40:GD40"/>
    <mergeCell ref="GE41:GS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GE42:GS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EZ42:FO42"/>
    <mergeCell ref="FP42:GD42"/>
    <mergeCell ref="GE43:GS43"/>
    <mergeCell ref="B44:AI44"/>
    <mergeCell ref="AJ44:AS44"/>
    <mergeCell ref="AT44:BI44"/>
    <mergeCell ref="BJ44:BY44"/>
    <mergeCell ref="BZ44:CO44"/>
    <mergeCell ref="CP44:DE44"/>
    <mergeCell ref="DF44:DU44"/>
    <mergeCell ref="GE44:GS44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EZ44:FO44"/>
    <mergeCell ref="FP44:GD44"/>
    <mergeCell ref="DV44:EJ44"/>
    <mergeCell ref="EK44:EY44"/>
    <mergeCell ref="GE46:GS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GE47:GS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EZ47:FO47"/>
    <mergeCell ref="FP47:GD47"/>
    <mergeCell ref="GE48:GS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GE49:GS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EZ49:FO49"/>
    <mergeCell ref="FP49:GD49"/>
    <mergeCell ref="GE50:GS50"/>
    <mergeCell ref="B51:AI51"/>
    <mergeCell ref="AJ51:AS51"/>
    <mergeCell ref="AT51:BI51"/>
    <mergeCell ref="BJ51:BY51"/>
    <mergeCell ref="BZ51:CO51"/>
    <mergeCell ref="CP51:DE51"/>
    <mergeCell ref="DF51:DU51"/>
    <mergeCell ref="GE51:GS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EZ51:FO51"/>
    <mergeCell ref="FP51:GD51"/>
    <mergeCell ref="DV51:EJ51"/>
    <mergeCell ref="EK51:EY51"/>
    <mergeCell ref="GE52:GS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GE53:GS53"/>
    <mergeCell ref="B58:AI58"/>
    <mergeCell ref="AJ58:AS58"/>
    <mergeCell ref="AT58:BI58"/>
    <mergeCell ref="BJ58:BY58"/>
    <mergeCell ref="BZ58:CO58"/>
    <mergeCell ref="CP58:DE58"/>
    <mergeCell ref="B54:AI54"/>
    <mergeCell ref="AJ54:AS54"/>
    <mergeCell ref="AT54:BI54"/>
    <mergeCell ref="DF58:DU58"/>
    <mergeCell ref="DV58:EJ58"/>
    <mergeCell ref="EK58:EY58"/>
    <mergeCell ref="EZ58:FO58"/>
    <mergeCell ref="FP58:GD58"/>
    <mergeCell ref="EZ53:FO53"/>
    <mergeCell ref="FP53:GD53"/>
    <mergeCell ref="EZ54:FO54"/>
    <mergeCell ref="FP54:GD54"/>
    <mergeCell ref="FP55:GD55"/>
    <mergeCell ref="GE58:GS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B60:AI60"/>
    <mergeCell ref="AJ60:AS60"/>
    <mergeCell ref="AT60:BI60"/>
    <mergeCell ref="BJ60:BY60"/>
    <mergeCell ref="BZ60:CO60"/>
    <mergeCell ref="CP60:DE60"/>
    <mergeCell ref="DF60:DU60"/>
    <mergeCell ref="EK60:EY60"/>
    <mergeCell ref="EZ60:FO60"/>
    <mergeCell ref="FP60:GD60"/>
    <mergeCell ref="GE60:GS60"/>
    <mergeCell ref="DF61:DU61"/>
    <mergeCell ref="DV61:EJ61"/>
    <mergeCell ref="EK61:EY61"/>
    <mergeCell ref="EZ61:FO61"/>
    <mergeCell ref="FP61:GD61"/>
    <mergeCell ref="GE61:GS61"/>
    <mergeCell ref="BJ62:BY62"/>
    <mergeCell ref="BZ62:CO62"/>
    <mergeCell ref="CP62:DE62"/>
    <mergeCell ref="B61:AI61"/>
    <mergeCell ref="AJ61:AS61"/>
    <mergeCell ref="AT61:BI61"/>
    <mergeCell ref="BJ61:BY61"/>
    <mergeCell ref="BZ61:CO61"/>
    <mergeCell ref="CP61:DE61"/>
    <mergeCell ref="GE62:GS62"/>
    <mergeCell ref="B63:AI63"/>
    <mergeCell ref="AJ63:AS63"/>
    <mergeCell ref="AT63:BI63"/>
    <mergeCell ref="BJ63:BY63"/>
    <mergeCell ref="BZ63:CO63"/>
    <mergeCell ref="CP63:DE63"/>
    <mergeCell ref="B62:AI62"/>
    <mergeCell ref="AJ62:AS62"/>
    <mergeCell ref="AT62:BI62"/>
    <mergeCell ref="EK63:EY63"/>
    <mergeCell ref="EZ63:FO63"/>
    <mergeCell ref="FP63:GD63"/>
    <mergeCell ref="EZ62:FO62"/>
    <mergeCell ref="FP62:GD62"/>
    <mergeCell ref="DV62:EJ62"/>
    <mergeCell ref="EK62:EY62"/>
    <mergeCell ref="GE63:GS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GE64:GS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EZ64:FO64"/>
    <mergeCell ref="FP64:GD64"/>
    <mergeCell ref="GE65:GS65"/>
    <mergeCell ref="B67:AI67"/>
    <mergeCell ref="AJ67:AS67"/>
    <mergeCell ref="AT67:BI67"/>
    <mergeCell ref="BJ67:BY67"/>
    <mergeCell ref="BZ67:CO67"/>
    <mergeCell ref="B68:AI68"/>
    <mergeCell ref="AJ68:AS68"/>
    <mergeCell ref="AT68:BI68"/>
    <mergeCell ref="BJ68:BY68"/>
    <mergeCell ref="BZ68:CO68"/>
    <mergeCell ref="CP68:DE68"/>
    <mergeCell ref="FP68:GD68"/>
    <mergeCell ref="EZ67:FO67"/>
    <mergeCell ref="FP67:GD67"/>
    <mergeCell ref="DV67:EJ67"/>
    <mergeCell ref="EK67:EY67"/>
    <mergeCell ref="GE67:GS67"/>
    <mergeCell ref="DV68:EJ68"/>
    <mergeCell ref="EK68:EY68"/>
    <mergeCell ref="GE68:GS68"/>
    <mergeCell ref="EZ68:FO68"/>
    <mergeCell ref="BZ69:CO69"/>
    <mergeCell ref="CP69:CW69"/>
    <mergeCell ref="EZ69:FO69"/>
    <mergeCell ref="FP69:GD69"/>
    <mergeCell ref="GE69:GQ69"/>
    <mergeCell ref="B70:AI70"/>
    <mergeCell ref="AJ70:AS70"/>
    <mergeCell ref="AT70:BI70"/>
    <mergeCell ref="BJ70:BY70"/>
    <mergeCell ref="BZ70:CO70"/>
    <mergeCell ref="FP70:GD70"/>
    <mergeCell ref="GE70:GS70"/>
    <mergeCell ref="DF71:DU71"/>
    <mergeCell ref="DV71:EJ71"/>
    <mergeCell ref="EK71:EY71"/>
    <mergeCell ref="EZ71:FO71"/>
    <mergeCell ref="FP71:GD71"/>
    <mergeCell ref="GE71:GS71"/>
    <mergeCell ref="AJ71:AS71"/>
    <mergeCell ref="AT71:BI71"/>
    <mergeCell ref="BJ71:BY71"/>
    <mergeCell ref="BZ71:CO71"/>
    <mergeCell ref="CP71:DE71"/>
    <mergeCell ref="EZ70:FO70"/>
    <mergeCell ref="CP70:DE70"/>
    <mergeCell ref="DF70:DU70"/>
    <mergeCell ref="GE72:GS72"/>
    <mergeCell ref="B73:AI73"/>
    <mergeCell ref="AJ73:AS73"/>
    <mergeCell ref="AT73:BI73"/>
    <mergeCell ref="BJ73:BY73"/>
    <mergeCell ref="BZ73:CO73"/>
    <mergeCell ref="CP73:DE73"/>
    <mergeCell ref="B72:AI72"/>
    <mergeCell ref="AJ72:AS72"/>
    <mergeCell ref="AT72:BI72"/>
    <mergeCell ref="EZ73:FO73"/>
    <mergeCell ref="FP73:GD73"/>
    <mergeCell ref="EZ72:FO72"/>
    <mergeCell ref="FP72:GD72"/>
    <mergeCell ref="DF72:DU72"/>
    <mergeCell ref="DV72:EJ72"/>
    <mergeCell ref="EK72:EY72"/>
    <mergeCell ref="B74:AI74"/>
    <mergeCell ref="AJ74:AS74"/>
    <mergeCell ref="AT74:BI74"/>
    <mergeCell ref="BJ74:BY74"/>
    <mergeCell ref="BZ74:CO74"/>
    <mergeCell ref="CP74:DE74"/>
    <mergeCell ref="BZ75:CO75"/>
    <mergeCell ref="CP75:DE75"/>
    <mergeCell ref="DF75:DU75"/>
    <mergeCell ref="DV75:EJ75"/>
    <mergeCell ref="EK75:EY75"/>
    <mergeCell ref="GE73:GS73"/>
    <mergeCell ref="DF74:DU74"/>
    <mergeCell ref="DV74:EJ74"/>
    <mergeCell ref="EK74:EY74"/>
    <mergeCell ref="EK73:EY73"/>
    <mergeCell ref="B76:AI76"/>
    <mergeCell ref="AJ76:AS76"/>
    <mergeCell ref="AT76:BI76"/>
    <mergeCell ref="BZ76:CO76"/>
    <mergeCell ref="GE76:GS76"/>
    <mergeCell ref="GE74:GS74"/>
    <mergeCell ref="B75:AI75"/>
    <mergeCell ref="AJ75:AS75"/>
    <mergeCell ref="AT75:BI75"/>
    <mergeCell ref="BJ75:BY75"/>
    <mergeCell ref="CP78:DE78"/>
    <mergeCell ref="EZ75:FO75"/>
    <mergeCell ref="FP75:GD75"/>
    <mergeCell ref="EZ74:FO74"/>
    <mergeCell ref="FP74:GD74"/>
    <mergeCell ref="GE75:GS75"/>
    <mergeCell ref="EZ76:FO76"/>
    <mergeCell ref="FP76:GD76"/>
    <mergeCell ref="DV76:EJ76"/>
    <mergeCell ref="EK76:EY76"/>
    <mergeCell ref="EZ77:FO77"/>
    <mergeCell ref="B78:AI78"/>
    <mergeCell ref="AJ78:AS78"/>
    <mergeCell ref="AT78:BI78"/>
    <mergeCell ref="BJ78:BY78"/>
    <mergeCell ref="BZ78:CO78"/>
    <mergeCell ref="B77:AI77"/>
    <mergeCell ref="AJ77:AS77"/>
    <mergeCell ref="AT77:BI77"/>
    <mergeCell ref="BJ77:BW77"/>
    <mergeCell ref="EK82:EY82"/>
    <mergeCell ref="CP81:DE81"/>
    <mergeCell ref="GE78:GS78"/>
    <mergeCell ref="B79:AI79"/>
    <mergeCell ref="AJ79:AS79"/>
    <mergeCell ref="AT79:BI79"/>
    <mergeCell ref="BJ79:BY79"/>
    <mergeCell ref="BZ79:CO79"/>
    <mergeCell ref="CP79:DE79"/>
    <mergeCell ref="DF79:DU79"/>
    <mergeCell ref="AJ82:AS82"/>
    <mergeCell ref="AT82:BI82"/>
    <mergeCell ref="BJ82:BY82"/>
    <mergeCell ref="BZ82:CO82"/>
    <mergeCell ref="CP82:DE82"/>
    <mergeCell ref="DV82:EJ82"/>
    <mergeCell ref="FP82:GD82"/>
    <mergeCell ref="EZ79:FO79"/>
    <mergeCell ref="FP79:GD79"/>
    <mergeCell ref="GE82:GS82"/>
    <mergeCell ref="B84:AI84"/>
    <mergeCell ref="AJ84:AS84"/>
    <mergeCell ref="AT84:BI84"/>
    <mergeCell ref="BJ84:BY84"/>
    <mergeCell ref="BZ84:CO84"/>
    <mergeCell ref="B82:AI82"/>
    <mergeCell ref="CP84:DE84"/>
    <mergeCell ref="DF84:DU84"/>
    <mergeCell ref="DV84:EJ84"/>
    <mergeCell ref="EK84:EY84"/>
    <mergeCell ref="GE84:GS84"/>
    <mergeCell ref="B85:AI85"/>
    <mergeCell ref="AJ85:AS85"/>
    <mergeCell ref="AT85:BI85"/>
    <mergeCell ref="BJ85:BY85"/>
    <mergeCell ref="BZ85:CO85"/>
    <mergeCell ref="CP85:DE85"/>
    <mergeCell ref="DF85:DU85"/>
    <mergeCell ref="DV85:EJ85"/>
    <mergeCell ref="EK85:EY85"/>
    <mergeCell ref="EZ85:FO85"/>
    <mergeCell ref="FP85:GD85"/>
    <mergeCell ref="EZ84:FO84"/>
    <mergeCell ref="FP84:GD84"/>
    <mergeCell ref="GE85:GS85"/>
    <mergeCell ref="B86:AI86"/>
    <mergeCell ref="AJ86:AS86"/>
    <mergeCell ref="AT86:BI86"/>
    <mergeCell ref="BJ86:BY86"/>
    <mergeCell ref="BZ86:CO86"/>
    <mergeCell ref="CP86:DE86"/>
    <mergeCell ref="DF86:DU86"/>
    <mergeCell ref="GE86:GS86"/>
    <mergeCell ref="B87:AI87"/>
    <mergeCell ref="AJ87:AS87"/>
    <mergeCell ref="AT87:BI87"/>
    <mergeCell ref="BJ87:BY87"/>
    <mergeCell ref="BZ87:CO87"/>
    <mergeCell ref="CP87:DE87"/>
    <mergeCell ref="DF87:DU87"/>
    <mergeCell ref="DV87:EJ87"/>
    <mergeCell ref="EK87:EY87"/>
    <mergeCell ref="EZ87:FO87"/>
    <mergeCell ref="FP87:GD87"/>
    <mergeCell ref="EZ86:FO86"/>
    <mergeCell ref="FP86:GD86"/>
    <mergeCell ref="DV86:EJ86"/>
    <mergeCell ref="EK86:EY86"/>
    <mergeCell ref="GE87:GS87"/>
    <mergeCell ref="B88:AI88"/>
    <mergeCell ref="AJ88:AS88"/>
    <mergeCell ref="AT88:BI88"/>
    <mergeCell ref="BJ88:BY88"/>
    <mergeCell ref="BZ88:CO88"/>
    <mergeCell ref="CP88:DE88"/>
    <mergeCell ref="DF88:DU88"/>
    <mergeCell ref="DV88:EJ88"/>
    <mergeCell ref="EK88:EY88"/>
    <mergeCell ref="B89:AI89"/>
    <mergeCell ref="AJ89:AS89"/>
    <mergeCell ref="AT89:BI89"/>
    <mergeCell ref="BJ89:BY89"/>
    <mergeCell ref="BZ89:CO89"/>
    <mergeCell ref="CP89:DE89"/>
    <mergeCell ref="B90:AI90"/>
    <mergeCell ref="AJ90:AS90"/>
    <mergeCell ref="AT90:BI90"/>
    <mergeCell ref="BJ90:BY90"/>
    <mergeCell ref="BZ90:CO90"/>
    <mergeCell ref="EZ90:FO90"/>
    <mergeCell ref="CP90:DE90"/>
    <mergeCell ref="DF91:DU91"/>
    <mergeCell ref="DV91:EJ91"/>
    <mergeCell ref="DF90:DU90"/>
    <mergeCell ref="DV90:EJ90"/>
    <mergeCell ref="EK90:EY90"/>
    <mergeCell ref="GE89:GS89"/>
    <mergeCell ref="FP90:GD90"/>
    <mergeCell ref="DF89:DU89"/>
    <mergeCell ref="DV89:EJ89"/>
    <mergeCell ref="EK89:EY89"/>
    <mergeCell ref="EK91:EY91"/>
    <mergeCell ref="EZ89:FO89"/>
    <mergeCell ref="FP89:GD89"/>
    <mergeCell ref="EZ88:FO88"/>
    <mergeCell ref="FP88:GD88"/>
    <mergeCell ref="GE88:GS88"/>
    <mergeCell ref="EZ91:FO91"/>
    <mergeCell ref="FP91:GD91"/>
    <mergeCell ref="GE90:GS90"/>
    <mergeCell ref="GE91:GS91"/>
    <mergeCell ref="B91:AI91"/>
    <mergeCell ref="AJ91:AS91"/>
    <mergeCell ref="AT91:BI91"/>
    <mergeCell ref="BJ91:BY91"/>
    <mergeCell ref="BZ91:CO91"/>
    <mergeCell ref="CP91:DE91"/>
    <mergeCell ref="EK36:EY36"/>
    <mergeCell ref="EZ36:FO36"/>
    <mergeCell ref="FP36:GD36"/>
    <mergeCell ref="EK37:EY37"/>
    <mergeCell ref="EZ37:FO37"/>
    <mergeCell ref="FP37:GD37"/>
    <mergeCell ref="FP66:GD66"/>
    <mergeCell ref="GE66:GS66"/>
    <mergeCell ref="DF76:DN76"/>
    <mergeCell ref="DF81:DN81"/>
    <mergeCell ref="DF82:DN82"/>
    <mergeCell ref="DF69:DN69"/>
    <mergeCell ref="DF77:DN77"/>
    <mergeCell ref="DV77:EJ77"/>
    <mergeCell ref="EK77:EY77"/>
    <mergeCell ref="EZ82:FO82"/>
    <mergeCell ref="CP77:CW77"/>
    <mergeCell ref="CP80:CW80"/>
    <mergeCell ref="DF80:DN80"/>
    <mergeCell ref="DV80:EJ80"/>
    <mergeCell ref="DF62:DN62"/>
    <mergeCell ref="EZ66:FO66"/>
    <mergeCell ref="DV79:EJ79"/>
    <mergeCell ref="EK79:EY79"/>
    <mergeCell ref="DF78:DU78"/>
    <mergeCell ref="DV78:EJ78"/>
    <mergeCell ref="DF57:DN57"/>
    <mergeCell ref="DF55:DN55"/>
    <mergeCell ref="DF56:DN56"/>
    <mergeCell ref="DF73:DU73"/>
    <mergeCell ref="DV73:EJ73"/>
    <mergeCell ref="DF68:DU68"/>
    <mergeCell ref="DF67:DN67"/>
    <mergeCell ref="DF63:DU63"/>
    <mergeCell ref="DV63:EJ63"/>
    <mergeCell ref="DV60:EJ60"/>
    <mergeCell ref="BJ72:BY72"/>
    <mergeCell ref="BZ72:CO72"/>
    <mergeCell ref="CP72:DE72"/>
    <mergeCell ref="B71:AI71"/>
    <mergeCell ref="B80:AI80"/>
    <mergeCell ref="AJ80:AS80"/>
    <mergeCell ref="AT80:BI80"/>
    <mergeCell ref="BJ80:BW80"/>
    <mergeCell ref="BZ80:CO80"/>
    <mergeCell ref="BZ77:CO77"/>
    <mergeCell ref="EK80:EY80"/>
    <mergeCell ref="EZ80:FO80"/>
    <mergeCell ref="FP80:GD80"/>
    <mergeCell ref="GE80:GS80"/>
    <mergeCell ref="FP77:GD77"/>
    <mergeCell ref="GE77:GS77"/>
    <mergeCell ref="GE79:GS79"/>
    <mergeCell ref="EZ78:FO78"/>
    <mergeCell ref="FP78:GD78"/>
    <mergeCell ref="EK78:EY78"/>
    <mergeCell ref="B83:AI83"/>
    <mergeCell ref="AJ83:AS83"/>
    <mergeCell ref="AT83:BI83"/>
    <mergeCell ref="BJ83:BY83"/>
    <mergeCell ref="BZ83:CO83"/>
    <mergeCell ref="CP83:CW83"/>
    <mergeCell ref="DF83:DN83"/>
    <mergeCell ref="DV83:EJ83"/>
    <mergeCell ref="EK83:EY83"/>
    <mergeCell ref="EZ83:FO83"/>
    <mergeCell ref="FP83:GD83"/>
    <mergeCell ref="GE83:GS8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73" r:id="rId2"/>
  <headerFooter alignWithMargins="0">
    <oddHeader>&amp;R&amp;"Times New Roman,обычный"&amp;7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SheetLayoutView="100" workbookViewId="0" topLeftCell="A19">
      <selection activeCell="BH25" sqref="BH25:BS25"/>
    </sheetView>
  </sheetViews>
  <sheetFormatPr defaultColWidth="0.875" defaultRowHeight="12.75"/>
  <cols>
    <col min="1" max="70" width="0.875" style="8" customWidth="1"/>
    <col min="71" max="71" width="3.375" style="8" customWidth="1"/>
    <col min="72" max="82" width="0.875" style="8" customWidth="1"/>
    <col min="83" max="83" width="2.25390625" style="8" customWidth="1"/>
    <col min="84" max="95" width="0.875" style="8" customWidth="1"/>
    <col min="96" max="96" width="9.625" style="8" customWidth="1"/>
    <col min="97" max="98" width="0.875" style="8" customWidth="1"/>
    <col min="99" max="99" width="0.12890625" style="8" hidden="1" customWidth="1"/>
    <col min="100" max="100" width="0.6171875" style="8" hidden="1" customWidth="1"/>
    <col min="101" max="101" width="0.875" style="8" hidden="1" customWidth="1"/>
    <col min="102" max="102" width="0.875" style="8" customWidth="1"/>
    <col min="103" max="103" width="0.875" style="8" hidden="1" customWidth="1"/>
    <col min="104" max="104" width="0.74609375" style="8" hidden="1" customWidth="1"/>
    <col min="105" max="107" width="0.875" style="8" hidden="1" customWidth="1"/>
    <col min="108" max="16384" width="0.875" style="8" customWidth="1"/>
  </cols>
  <sheetData>
    <row r="1" spans="2:167" s="27" customFormat="1" ht="12.75">
      <c r="B1" s="77" t="s">
        <v>217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46"/>
    </row>
    <row r="2" spans="52:107" ht="12.75">
      <c r="AZ2" s="27"/>
      <c r="BJ2" s="27"/>
      <c r="BK2" s="27"/>
      <c r="BL2" s="45" t="s">
        <v>80</v>
      </c>
      <c r="BM2" s="115" t="s">
        <v>349</v>
      </c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61">
        <v>20</v>
      </c>
      <c r="CT2" s="61"/>
      <c r="CU2" s="61"/>
      <c r="CV2" s="61"/>
      <c r="CW2" s="62" t="s">
        <v>262</v>
      </c>
      <c r="CX2" s="63"/>
      <c r="CY2" s="62"/>
      <c r="CZ2" s="62"/>
      <c r="DA2" s="27" t="s">
        <v>3</v>
      </c>
      <c r="DB2" s="27"/>
      <c r="DC2" s="27"/>
    </row>
    <row r="4" spans="1:167" ht="27.75" customHeight="1">
      <c r="A4" s="171" t="s">
        <v>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3"/>
      <c r="AL4" s="171" t="s">
        <v>142</v>
      </c>
      <c r="AM4" s="172"/>
      <c r="AN4" s="172"/>
      <c r="AO4" s="172"/>
      <c r="AP4" s="172"/>
      <c r="AQ4" s="172"/>
      <c r="AR4" s="172"/>
      <c r="AS4" s="172"/>
      <c r="AT4" s="172"/>
      <c r="AU4" s="172"/>
      <c r="AV4" s="173"/>
      <c r="AW4" s="171" t="s">
        <v>234</v>
      </c>
      <c r="AX4" s="172"/>
      <c r="AY4" s="172"/>
      <c r="AZ4" s="172"/>
      <c r="BA4" s="172"/>
      <c r="BB4" s="172"/>
      <c r="BC4" s="172"/>
      <c r="BD4" s="172"/>
      <c r="BE4" s="172"/>
      <c r="BF4" s="172"/>
      <c r="BG4" s="173"/>
      <c r="BH4" s="212" t="s">
        <v>233</v>
      </c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4"/>
    </row>
    <row r="5" spans="1:167" ht="16.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6"/>
      <c r="AL5" s="174"/>
      <c r="AM5" s="175"/>
      <c r="AN5" s="175"/>
      <c r="AO5" s="175"/>
      <c r="AP5" s="175"/>
      <c r="AQ5" s="175"/>
      <c r="AR5" s="175"/>
      <c r="AS5" s="175"/>
      <c r="AT5" s="175"/>
      <c r="AU5" s="175"/>
      <c r="AV5" s="176"/>
      <c r="AW5" s="174"/>
      <c r="AX5" s="175"/>
      <c r="AY5" s="175"/>
      <c r="AZ5" s="175"/>
      <c r="BA5" s="175"/>
      <c r="BB5" s="175"/>
      <c r="BC5" s="175"/>
      <c r="BD5" s="175"/>
      <c r="BE5" s="175"/>
      <c r="BF5" s="175"/>
      <c r="BG5" s="176"/>
      <c r="BH5" s="171" t="s">
        <v>221</v>
      </c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3"/>
      <c r="CR5" s="212" t="s">
        <v>4</v>
      </c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4"/>
    </row>
    <row r="6" spans="1:167" ht="79.5" customHeight="1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6"/>
      <c r="AL6" s="174"/>
      <c r="AM6" s="175"/>
      <c r="AN6" s="175"/>
      <c r="AO6" s="175"/>
      <c r="AP6" s="175"/>
      <c r="AQ6" s="175"/>
      <c r="AR6" s="175"/>
      <c r="AS6" s="175"/>
      <c r="AT6" s="175"/>
      <c r="AU6" s="175"/>
      <c r="AV6" s="176"/>
      <c r="AW6" s="174"/>
      <c r="AX6" s="175"/>
      <c r="AY6" s="175"/>
      <c r="AZ6" s="175"/>
      <c r="BA6" s="175"/>
      <c r="BB6" s="175"/>
      <c r="BC6" s="175"/>
      <c r="BD6" s="175"/>
      <c r="BE6" s="175"/>
      <c r="BF6" s="175"/>
      <c r="BG6" s="176"/>
      <c r="BH6" s="177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9"/>
      <c r="CR6" s="212" t="s">
        <v>222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4"/>
      <c r="EB6" s="212" t="s">
        <v>223</v>
      </c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4"/>
    </row>
    <row r="7" spans="1:167" ht="12.75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6"/>
      <c r="AL7" s="174"/>
      <c r="AM7" s="175"/>
      <c r="AN7" s="175"/>
      <c r="AO7" s="175"/>
      <c r="AP7" s="175"/>
      <c r="AQ7" s="175"/>
      <c r="AR7" s="175"/>
      <c r="AS7" s="175"/>
      <c r="AT7" s="175"/>
      <c r="AU7" s="175"/>
      <c r="AV7" s="176"/>
      <c r="AW7" s="174"/>
      <c r="AX7" s="175"/>
      <c r="AY7" s="175"/>
      <c r="AZ7" s="175"/>
      <c r="BA7" s="175"/>
      <c r="BB7" s="175"/>
      <c r="BC7" s="175"/>
      <c r="BD7" s="175"/>
      <c r="BE7" s="175"/>
      <c r="BF7" s="175"/>
      <c r="BG7" s="176"/>
      <c r="BH7" s="205" t="s">
        <v>29</v>
      </c>
      <c r="BI7" s="206"/>
      <c r="BJ7" s="206"/>
      <c r="BK7" s="206"/>
      <c r="BL7" s="206"/>
      <c r="BM7" s="206"/>
      <c r="BN7" s="210" t="s">
        <v>264</v>
      </c>
      <c r="BO7" s="210"/>
      <c r="BP7" s="210"/>
      <c r="BQ7" s="203" t="s">
        <v>3</v>
      </c>
      <c r="BR7" s="203"/>
      <c r="BS7" s="204"/>
      <c r="BT7" s="205" t="s">
        <v>29</v>
      </c>
      <c r="BU7" s="206"/>
      <c r="BV7" s="206"/>
      <c r="BW7" s="206"/>
      <c r="BX7" s="206"/>
      <c r="BY7" s="206"/>
      <c r="BZ7" s="210" t="s">
        <v>265</v>
      </c>
      <c r="CA7" s="210"/>
      <c r="CB7" s="210"/>
      <c r="CC7" s="203" t="s">
        <v>3</v>
      </c>
      <c r="CD7" s="203"/>
      <c r="CE7" s="204"/>
      <c r="CF7" s="205" t="s">
        <v>29</v>
      </c>
      <c r="CG7" s="206"/>
      <c r="CH7" s="206"/>
      <c r="CI7" s="206"/>
      <c r="CJ7" s="206"/>
      <c r="CK7" s="206"/>
      <c r="CL7" s="210" t="s">
        <v>341</v>
      </c>
      <c r="CM7" s="210"/>
      <c r="CN7" s="210"/>
      <c r="CO7" s="203" t="s">
        <v>3</v>
      </c>
      <c r="CP7" s="203"/>
      <c r="CQ7" s="204"/>
      <c r="CR7" s="59" t="s">
        <v>29</v>
      </c>
      <c r="CS7" s="211" t="s">
        <v>264</v>
      </c>
      <c r="CT7" s="211"/>
      <c r="CU7" s="211"/>
      <c r="CV7" s="211"/>
      <c r="CW7" s="211"/>
      <c r="CX7" s="211"/>
      <c r="CY7" s="60"/>
      <c r="CZ7" s="60"/>
      <c r="DA7" s="203" t="s">
        <v>3</v>
      </c>
      <c r="DB7" s="203"/>
      <c r="DC7" s="204"/>
      <c r="DD7" s="205" t="s">
        <v>29</v>
      </c>
      <c r="DE7" s="206"/>
      <c r="DF7" s="206"/>
      <c r="DG7" s="206"/>
      <c r="DH7" s="206"/>
      <c r="DI7" s="206"/>
      <c r="DJ7" s="210" t="s">
        <v>265</v>
      </c>
      <c r="DK7" s="210"/>
      <c r="DL7" s="210"/>
      <c r="DM7" s="203" t="s">
        <v>3</v>
      </c>
      <c r="DN7" s="203"/>
      <c r="DO7" s="204"/>
      <c r="DP7" s="205" t="s">
        <v>29</v>
      </c>
      <c r="DQ7" s="206"/>
      <c r="DR7" s="206"/>
      <c r="DS7" s="206"/>
      <c r="DT7" s="206"/>
      <c r="DU7" s="206"/>
      <c r="DV7" s="210" t="s">
        <v>341</v>
      </c>
      <c r="DW7" s="210"/>
      <c r="DX7" s="210"/>
      <c r="DY7" s="203" t="s">
        <v>3</v>
      </c>
      <c r="DZ7" s="203"/>
      <c r="EA7" s="204"/>
      <c r="EB7" s="205" t="s">
        <v>29</v>
      </c>
      <c r="EC7" s="206"/>
      <c r="ED7" s="206"/>
      <c r="EE7" s="206"/>
      <c r="EF7" s="206"/>
      <c r="EG7" s="206"/>
      <c r="EH7" s="210" t="s">
        <v>264</v>
      </c>
      <c r="EI7" s="210"/>
      <c r="EJ7" s="210"/>
      <c r="EK7" s="203" t="s">
        <v>3</v>
      </c>
      <c r="EL7" s="203"/>
      <c r="EM7" s="204"/>
      <c r="EN7" s="205" t="s">
        <v>29</v>
      </c>
      <c r="EO7" s="206"/>
      <c r="EP7" s="206"/>
      <c r="EQ7" s="206"/>
      <c r="ER7" s="206"/>
      <c r="ES7" s="206"/>
      <c r="ET7" s="210" t="s">
        <v>265</v>
      </c>
      <c r="EU7" s="210"/>
      <c r="EV7" s="210"/>
      <c r="EW7" s="203" t="s">
        <v>3</v>
      </c>
      <c r="EX7" s="203"/>
      <c r="EY7" s="204"/>
      <c r="EZ7" s="205" t="s">
        <v>29</v>
      </c>
      <c r="FA7" s="206"/>
      <c r="FB7" s="206"/>
      <c r="FC7" s="206"/>
      <c r="FD7" s="206"/>
      <c r="FE7" s="206"/>
      <c r="FF7" s="210" t="s">
        <v>341</v>
      </c>
      <c r="FG7" s="210"/>
      <c r="FH7" s="210"/>
      <c r="FI7" s="203" t="s">
        <v>3</v>
      </c>
      <c r="FJ7" s="203"/>
      <c r="FK7" s="204"/>
    </row>
    <row r="8" spans="1:167" ht="41.25" customHeight="1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9"/>
      <c r="AL8" s="177"/>
      <c r="AM8" s="178"/>
      <c r="AN8" s="178"/>
      <c r="AO8" s="178"/>
      <c r="AP8" s="178"/>
      <c r="AQ8" s="178"/>
      <c r="AR8" s="178"/>
      <c r="AS8" s="178"/>
      <c r="AT8" s="178"/>
      <c r="AU8" s="178"/>
      <c r="AV8" s="179"/>
      <c r="AW8" s="177"/>
      <c r="AX8" s="178"/>
      <c r="AY8" s="178"/>
      <c r="AZ8" s="178"/>
      <c r="BA8" s="178"/>
      <c r="BB8" s="178"/>
      <c r="BC8" s="178"/>
      <c r="BD8" s="178"/>
      <c r="BE8" s="178"/>
      <c r="BF8" s="178"/>
      <c r="BG8" s="179"/>
      <c r="BH8" s="207" t="s">
        <v>218</v>
      </c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9"/>
      <c r="BT8" s="207" t="s">
        <v>219</v>
      </c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9"/>
      <c r="CF8" s="207" t="s">
        <v>220</v>
      </c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9"/>
      <c r="CR8" s="207" t="s">
        <v>218</v>
      </c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9"/>
      <c r="DD8" s="207" t="s">
        <v>219</v>
      </c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9"/>
      <c r="DP8" s="207" t="s">
        <v>220</v>
      </c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9"/>
      <c r="EB8" s="207" t="s">
        <v>218</v>
      </c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9"/>
      <c r="EN8" s="207" t="s">
        <v>219</v>
      </c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9"/>
      <c r="EZ8" s="207" t="s">
        <v>220</v>
      </c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9"/>
    </row>
    <row r="9" spans="1:167" ht="12.75">
      <c r="A9" s="215">
        <v>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7"/>
      <c r="AL9" s="215" t="s">
        <v>143</v>
      </c>
      <c r="AM9" s="216"/>
      <c r="AN9" s="216"/>
      <c r="AO9" s="216"/>
      <c r="AP9" s="216"/>
      <c r="AQ9" s="216"/>
      <c r="AR9" s="216"/>
      <c r="AS9" s="216"/>
      <c r="AT9" s="216"/>
      <c r="AU9" s="216"/>
      <c r="AV9" s="217"/>
      <c r="AW9" s="215" t="s">
        <v>144</v>
      </c>
      <c r="AX9" s="216"/>
      <c r="AY9" s="216"/>
      <c r="AZ9" s="216"/>
      <c r="BA9" s="216"/>
      <c r="BB9" s="216"/>
      <c r="BC9" s="216"/>
      <c r="BD9" s="216"/>
      <c r="BE9" s="216"/>
      <c r="BF9" s="216"/>
      <c r="BG9" s="217"/>
      <c r="BH9" s="215">
        <v>4</v>
      </c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7"/>
      <c r="BT9" s="215">
        <v>5</v>
      </c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7"/>
      <c r="CF9" s="215">
        <v>6</v>
      </c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7"/>
      <c r="CR9" s="215">
        <v>7</v>
      </c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7"/>
      <c r="DD9" s="215">
        <v>8</v>
      </c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7"/>
      <c r="DP9" s="215">
        <v>9</v>
      </c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7"/>
      <c r="EB9" s="215">
        <v>10</v>
      </c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7"/>
      <c r="EN9" s="215">
        <v>11</v>
      </c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7"/>
      <c r="EZ9" s="215">
        <v>12</v>
      </c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7"/>
    </row>
    <row r="10" spans="1:167" ht="27.75" customHeight="1">
      <c r="A10" s="49"/>
      <c r="B10" s="132" t="s">
        <v>224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3"/>
      <c r="AL10" s="128" t="s">
        <v>225</v>
      </c>
      <c r="AM10" s="129"/>
      <c r="AN10" s="129"/>
      <c r="AO10" s="129"/>
      <c r="AP10" s="129"/>
      <c r="AQ10" s="129"/>
      <c r="AR10" s="129"/>
      <c r="AS10" s="129"/>
      <c r="AT10" s="129"/>
      <c r="AU10" s="129"/>
      <c r="AV10" s="134"/>
      <c r="AW10" s="128" t="s">
        <v>42</v>
      </c>
      <c r="AX10" s="129"/>
      <c r="AY10" s="129"/>
      <c r="AZ10" s="129"/>
      <c r="BA10" s="129"/>
      <c r="BB10" s="129"/>
      <c r="BC10" s="129"/>
      <c r="BD10" s="129"/>
      <c r="BE10" s="129"/>
      <c r="BF10" s="129"/>
      <c r="BG10" s="134"/>
      <c r="BH10" s="135">
        <f>BH17+BH18+BH19+BH20+BH21+BH36</f>
        <v>5359864.13</v>
      </c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7"/>
      <c r="BT10" s="135">
        <f>BT17+BT18+BT19+BT20+BT21+BT36</f>
        <v>4636909.01</v>
      </c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7"/>
      <c r="CF10" s="135">
        <f>CF17+CF18+CF19+CF20+CF21+CF36</f>
        <v>5384013.63</v>
      </c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7"/>
      <c r="CR10" s="135">
        <f>CR17+CR18+CR19+CR20+CR21+CR36</f>
        <v>1829828.46</v>
      </c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7"/>
      <c r="DD10" s="135">
        <f>DD17+DD18+DD19+DD20+DD21+DD36</f>
        <v>1896511.6199999996</v>
      </c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7"/>
      <c r="DP10" s="135">
        <f>DP17+DP18+DP19+DP20+DP21+DP36</f>
        <v>2004013.63</v>
      </c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7"/>
      <c r="EB10" s="135">
        <f>EB31+EB32+EB33</f>
        <v>3530035.67</v>
      </c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7"/>
      <c r="EN10" s="135">
        <f>EN31+EN32+EN33</f>
        <v>3380000</v>
      </c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7"/>
      <c r="EZ10" s="135">
        <f>EZ31+EZ32+EZ33</f>
        <v>3380000</v>
      </c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7"/>
    </row>
    <row r="11" spans="1:167" ht="51.75" customHeight="1">
      <c r="A11" s="49"/>
      <c r="B11" s="132" t="s">
        <v>227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3"/>
      <c r="AL11" s="128" t="s">
        <v>226</v>
      </c>
      <c r="AM11" s="129"/>
      <c r="AN11" s="129"/>
      <c r="AO11" s="129"/>
      <c r="AP11" s="129"/>
      <c r="AQ11" s="129"/>
      <c r="AR11" s="129"/>
      <c r="AS11" s="129"/>
      <c r="AT11" s="129"/>
      <c r="AU11" s="129"/>
      <c r="AV11" s="134"/>
      <c r="AW11" s="128" t="s">
        <v>42</v>
      </c>
      <c r="AX11" s="129"/>
      <c r="AY11" s="129"/>
      <c r="AZ11" s="129"/>
      <c r="BA11" s="129"/>
      <c r="BB11" s="129"/>
      <c r="BC11" s="129"/>
      <c r="BD11" s="129"/>
      <c r="BE11" s="129"/>
      <c r="BF11" s="129"/>
      <c r="BG11" s="134"/>
      <c r="BH11" s="125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7"/>
      <c r="BT11" s="125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7"/>
      <c r="CF11" s="125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7"/>
      <c r="CR11" s="125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7"/>
      <c r="DD11" s="125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7"/>
      <c r="DP11" s="125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7"/>
      <c r="EB11" s="125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7"/>
      <c r="EN11" s="125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7"/>
      <c r="EZ11" s="125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7"/>
    </row>
    <row r="12" spans="1:167" s="23" customFormat="1" ht="15" customHeight="1">
      <c r="A12" s="49"/>
      <c r="B12" s="138" t="s">
        <v>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9"/>
      <c r="AL12" s="128" t="s">
        <v>42</v>
      </c>
      <c r="AM12" s="129"/>
      <c r="AN12" s="129"/>
      <c r="AO12" s="129"/>
      <c r="AP12" s="129"/>
      <c r="AQ12" s="129"/>
      <c r="AR12" s="129"/>
      <c r="AS12" s="129"/>
      <c r="AT12" s="129"/>
      <c r="AU12" s="129"/>
      <c r="AV12" s="134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34"/>
      <c r="BH12" s="125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7"/>
      <c r="BT12" s="125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7"/>
      <c r="CF12" s="125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7"/>
      <c r="CR12" s="125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7"/>
      <c r="DD12" s="125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7"/>
      <c r="DP12" s="125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7"/>
      <c r="EB12" s="125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7"/>
      <c r="EN12" s="125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7"/>
      <c r="EZ12" s="125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7"/>
    </row>
    <row r="13" spans="1:167" s="23" customFormat="1" ht="15" customHeight="1">
      <c r="A13" s="140" t="s">
        <v>151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3"/>
      <c r="AL13" s="128" t="s">
        <v>228</v>
      </c>
      <c r="AM13" s="129"/>
      <c r="AN13" s="129"/>
      <c r="AO13" s="129"/>
      <c r="AP13" s="129"/>
      <c r="AQ13" s="129"/>
      <c r="AR13" s="129"/>
      <c r="AS13" s="129"/>
      <c r="AT13" s="129"/>
      <c r="AU13" s="129"/>
      <c r="AV13" s="134"/>
      <c r="AW13" s="56"/>
      <c r="AX13" s="57"/>
      <c r="AY13" s="57"/>
      <c r="AZ13" s="57"/>
      <c r="BA13" s="57"/>
      <c r="BB13" s="57"/>
      <c r="BC13" s="57"/>
      <c r="BD13" s="57"/>
      <c r="BE13" s="57"/>
      <c r="BF13" s="57"/>
      <c r="BG13" s="58"/>
      <c r="BH13" s="125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7"/>
      <c r="BT13" s="53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5"/>
      <c r="CF13" s="53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5"/>
      <c r="CR13" s="125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7"/>
      <c r="DD13" s="53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5"/>
      <c r="DP13" s="53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5"/>
      <c r="EB13" s="53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5"/>
      <c r="EN13" s="53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5"/>
      <c r="EZ13" s="53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5"/>
    </row>
    <row r="14" spans="1:167" s="23" customFormat="1" ht="15" customHeight="1">
      <c r="A14" s="140" t="s">
        <v>152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3"/>
      <c r="AL14" s="128" t="s">
        <v>229</v>
      </c>
      <c r="AM14" s="129"/>
      <c r="AN14" s="129"/>
      <c r="AO14" s="129"/>
      <c r="AP14" s="129"/>
      <c r="AQ14" s="129"/>
      <c r="AR14" s="129"/>
      <c r="AS14" s="129"/>
      <c r="AT14" s="129"/>
      <c r="AU14" s="129"/>
      <c r="AV14" s="134"/>
      <c r="AW14" s="56"/>
      <c r="AX14" s="57"/>
      <c r="AY14" s="57"/>
      <c r="AZ14" s="57"/>
      <c r="BA14" s="57"/>
      <c r="BB14" s="57"/>
      <c r="BC14" s="57"/>
      <c r="BD14" s="57"/>
      <c r="BE14" s="57"/>
      <c r="BF14" s="57"/>
      <c r="BG14" s="58"/>
      <c r="BH14" s="125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7"/>
      <c r="BT14" s="53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5"/>
      <c r="CF14" s="53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5"/>
      <c r="CR14" s="125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7"/>
      <c r="DD14" s="53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5"/>
      <c r="DP14" s="53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5"/>
      <c r="EB14" s="53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5"/>
      <c r="EN14" s="53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5"/>
      <c r="EZ14" s="53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5"/>
    </row>
    <row r="15" spans="1:167" s="23" customFormat="1" ht="30" customHeight="1">
      <c r="A15" s="140" t="s">
        <v>232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3"/>
      <c r="AL15" s="128" t="s">
        <v>230</v>
      </c>
      <c r="AM15" s="129"/>
      <c r="AN15" s="129"/>
      <c r="AO15" s="129"/>
      <c r="AP15" s="129"/>
      <c r="AQ15" s="129"/>
      <c r="AR15" s="129"/>
      <c r="AS15" s="129"/>
      <c r="AT15" s="129"/>
      <c r="AU15" s="129"/>
      <c r="AV15" s="134"/>
      <c r="AW15" s="56"/>
      <c r="AX15" s="57"/>
      <c r="AY15" s="57"/>
      <c r="AZ15" s="57"/>
      <c r="BA15" s="57"/>
      <c r="BB15" s="57"/>
      <c r="BC15" s="57"/>
      <c r="BD15" s="57"/>
      <c r="BE15" s="57"/>
      <c r="BF15" s="57"/>
      <c r="BG15" s="58"/>
      <c r="BH15" s="125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7"/>
      <c r="BT15" s="53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F15" s="53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5"/>
      <c r="CR15" s="125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7"/>
      <c r="DD15" s="53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5"/>
      <c r="DP15" s="53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5"/>
      <c r="EB15" s="53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5"/>
      <c r="EN15" s="53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5"/>
      <c r="EZ15" s="53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5"/>
    </row>
    <row r="16" spans="1:167" s="23" customFormat="1" ht="15" customHeight="1">
      <c r="A16" s="49"/>
      <c r="B16" s="138" t="s">
        <v>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9"/>
      <c r="AL16" s="128" t="s">
        <v>42</v>
      </c>
      <c r="AM16" s="129"/>
      <c r="AN16" s="129"/>
      <c r="AO16" s="129"/>
      <c r="AP16" s="129"/>
      <c r="AQ16" s="129"/>
      <c r="AR16" s="129"/>
      <c r="AS16" s="129"/>
      <c r="AT16" s="129"/>
      <c r="AU16" s="129"/>
      <c r="AV16" s="134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34"/>
      <c r="BH16" s="125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7"/>
      <c r="BT16" s="125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7"/>
      <c r="CF16" s="125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7"/>
      <c r="CR16" s="125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7"/>
      <c r="DD16" s="125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7"/>
      <c r="DP16" s="125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7"/>
      <c r="EB16" s="125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7"/>
      <c r="EN16" s="125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7"/>
      <c r="EZ16" s="125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7"/>
    </row>
    <row r="17" spans="1:167" s="23" customFormat="1" ht="32.25" customHeight="1">
      <c r="A17" s="140" t="s">
        <v>304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3"/>
      <c r="AL17" s="128" t="s">
        <v>231</v>
      </c>
      <c r="AM17" s="129"/>
      <c r="AN17" s="129"/>
      <c r="AO17" s="129"/>
      <c r="AP17" s="129"/>
      <c r="AQ17" s="129"/>
      <c r="AR17" s="129"/>
      <c r="AS17" s="129"/>
      <c r="AT17" s="129"/>
      <c r="AU17" s="129"/>
      <c r="AV17" s="134"/>
      <c r="AW17" s="56"/>
      <c r="AX17" s="57"/>
      <c r="AY17" s="57"/>
      <c r="AZ17" s="57"/>
      <c r="BA17" s="57"/>
      <c r="BB17" s="57"/>
      <c r="BC17" s="57"/>
      <c r="BD17" s="57"/>
      <c r="BE17" s="57"/>
      <c r="BF17" s="57"/>
      <c r="BG17" s="58"/>
      <c r="BH17" s="125">
        <f aca="true" t="shared" si="0" ref="BH17:BH25">CR17</f>
        <v>26125.5</v>
      </c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7"/>
      <c r="BT17" s="125">
        <f>DD17</f>
        <v>15403.81</v>
      </c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1"/>
      <c r="CF17" s="125">
        <f>DP17</f>
        <v>16112.86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7"/>
      <c r="CR17" s="125">
        <v>26125.5</v>
      </c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7"/>
      <c r="DD17" s="125">
        <v>15403.81</v>
      </c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1"/>
      <c r="DP17" s="125">
        <v>16112.86</v>
      </c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7"/>
      <c r="EB17" s="53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5"/>
      <c r="EN17" s="53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5"/>
      <c r="EZ17" s="53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5"/>
    </row>
    <row r="18" spans="1:167" s="23" customFormat="1" ht="57" customHeight="1">
      <c r="A18" s="140" t="s">
        <v>305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3"/>
      <c r="AL18" s="128" t="s">
        <v>231</v>
      </c>
      <c r="AM18" s="129"/>
      <c r="AN18" s="129"/>
      <c r="AO18" s="129"/>
      <c r="AP18" s="129"/>
      <c r="AQ18" s="129"/>
      <c r="AR18" s="129"/>
      <c r="AS18" s="129"/>
      <c r="AT18" s="129"/>
      <c r="AU18" s="129"/>
      <c r="AV18" s="134"/>
      <c r="AW18" s="56"/>
      <c r="AX18" s="57"/>
      <c r="AY18" s="57"/>
      <c r="AZ18" s="57"/>
      <c r="BA18" s="57"/>
      <c r="BB18" s="57"/>
      <c r="BC18" s="57"/>
      <c r="BD18" s="57"/>
      <c r="BE18" s="57"/>
      <c r="BF18" s="57"/>
      <c r="BG18" s="58"/>
      <c r="BH18" s="125">
        <f t="shared" si="0"/>
        <v>99593.28</v>
      </c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7"/>
      <c r="BT18" s="125">
        <f>DD18</f>
        <v>108623.22</v>
      </c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7"/>
      <c r="CF18" s="125">
        <f>DP18</f>
        <v>112974.12</v>
      </c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7"/>
      <c r="CR18" s="125">
        <v>99593.28</v>
      </c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7"/>
      <c r="DD18" s="125">
        <v>108623.22</v>
      </c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7"/>
      <c r="DP18" s="125">
        <v>112974.12</v>
      </c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7"/>
      <c r="EB18" s="53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5"/>
      <c r="EN18" s="53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5"/>
      <c r="EZ18" s="53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5"/>
    </row>
    <row r="19" spans="1:167" s="23" customFormat="1" ht="41.25" customHeight="1">
      <c r="A19" s="140" t="s">
        <v>306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3"/>
      <c r="AL19" s="128" t="s">
        <v>231</v>
      </c>
      <c r="AM19" s="129"/>
      <c r="AN19" s="129"/>
      <c r="AO19" s="129"/>
      <c r="AP19" s="129"/>
      <c r="AQ19" s="129"/>
      <c r="AR19" s="129"/>
      <c r="AS19" s="129"/>
      <c r="AT19" s="129"/>
      <c r="AU19" s="129"/>
      <c r="AV19" s="134"/>
      <c r="AW19" s="56"/>
      <c r="AX19" s="57"/>
      <c r="AY19" s="57"/>
      <c r="AZ19" s="57"/>
      <c r="BA19" s="57"/>
      <c r="BB19" s="57"/>
      <c r="BC19" s="57"/>
      <c r="BD19" s="57"/>
      <c r="BE19" s="57"/>
      <c r="BF19" s="57"/>
      <c r="BG19" s="58"/>
      <c r="BH19" s="125">
        <f t="shared" si="0"/>
        <v>647301.72</v>
      </c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7"/>
      <c r="BT19" s="125">
        <f>DD19</f>
        <v>661067.46</v>
      </c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7"/>
      <c r="CF19" s="125">
        <f>DP19</f>
        <v>687509.28</v>
      </c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7"/>
      <c r="CR19" s="125">
        <v>647301.72</v>
      </c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7"/>
      <c r="DD19" s="125">
        <v>661067.46</v>
      </c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7"/>
      <c r="DP19" s="125">
        <v>687509.28</v>
      </c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7"/>
      <c r="EB19" s="53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5"/>
      <c r="EN19" s="53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5"/>
      <c r="EZ19" s="53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5"/>
    </row>
    <row r="20" spans="1:167" s="23" customFormat="1" ht="39" customHeight="1">
      <c r="A20" s="140" t="s">
        <v>307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3"/>
      <c r="AL20" s="128" t="s">
        <v>231</v>
      </c>
      <c r="AM20" s="129"/>
      <c r="AN20" s="129"/>
      <c r="AO20" s="129"/>
      <c r="AP20" s="129"/>
      <c r="AQ20" s="129"/>
      <c r="AR20" s="129"/>
      <c r="AS20" s="129"/>
      <c r="AT20" s="129"/>
      <c r="AU20" s="129"/>
      <c r="AV20" s="134"/>
      <c r="AW20" s="56"/>
      <c r="AX20" s="57"/>
      <c r="AY20" s="57"/>
      <c r="AZ20" s="57"/>
      <c r="BA20" s="57"/>
      <c r="BB20" s="57"/>
      <c r="BC20" s="57"/>
      <c r="BD20" s="57"/>
      <c r="BE20" s="57"/>
      <c r="BF20" s="57"/>
      <c r="BG20" s="58"/>
      <c r="BH20" s="125">
        <f t="shared" si="0"/>
        <v>416840</v>
      </c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7"/>
      <c r="BT20" s="125">
        <f>DD20</f>
        <v>433839.64</v>
      </c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7"/>
      <c r="CF20" s="125">
        <f>DP20</f>
        <v>464099.46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7"/>
      <c r="CR20" s="125">
        <v>416840</v>
      </c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7"/>
      <c r="DD20" s="125">
        <v>433839.64</v>
      </c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7"/>
      <c r="DP20" s="125">
        <v>464099.46</v>
      </c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7"/>
      <c r="EB20" s="53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5"/>
      <c r="EN20" s="53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5"/>
      <c r="EZ20" s="53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5"/>
    </row>
    <row r="21" spans="1:167" s="23" customFormat="1" ht="47.25" customHeight="1">
      <c r="A21" s="140" t="s">
        <v>308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3"/>
      <c r="AL21" s="128" t="s">
        <v>231</v>
      </c>
      <c r="AM21" s="129"/>
      <c r="AN21" s="129"/>
      <c r="AO21" s="129"/>
      <c r="AP21" s="129"/>
      <c r="AQ21" s="129"/>
      <c r="AR21" s="129"/>
      <c r="AS21" s="129"/>
      <c r="AT21" s="129"/>
      <c r="AU21" s="129"/>
      <c r="AV21" s="134"/>
      <c r="AW21" s="56"/>
      <c r="AX21" s="57"/>
      <c r="AY21" s="57"/>
      <c r="AZ21" s="57"/>
      <c r="BA21" s="57"/>
      <c r="BB21" s="57"/>
      <c r="BC21" s="57"/>
      <c r="BD21" s="57"/>
      <c r="BE21" s="57"/>
      <c r="BF21" s="57"/>
      <c r="BG21" s="58"/>
      <c r="BH21" s="200">
        <f>SUM(BH22:BS33)</f>
        <v>3906639.55</v>
      </c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2"/>
      <c r="BT21" s="200">
        <f>BT22+BT23+BT24+BT25+BT31</f>
        <v>3300000</v>
      </c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2"/>
      <c r="CF21" s="200">
        <f>SUM(CF26:CQ33)</f>
        <v>3985343.0300000003</v>
      </c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2"/>
      <c r="CR21" s="200">
        <f>CR22+CR23+CR24+CR25</f>
        <v>376603.88</v>
      </c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2"/>
      <c r="DD21" s="200">
        <f>SUM(DD26:DO29)</f>
        <v>559602.61</v>
      </c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2"/>
      <c r="DP21" s="200">
        <f>SUM(DP26:EA30)</f>
        <v>605343.03</v>
      </c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2"/>
      <c r="EB21" s="53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5"/>
      <c r="EN21" s="53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5"/>
      <c r="EZ21" s="53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5"/>
    </row>
    <row r="22" spans="1:167" s="23" customFormat="1" ht="34.5" customHeight="1">
      <c r="A22" s="195" t="s">
        <v>310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7"/>
      <c r="AL22" s="128" t="s">
        <v>231</v>
      </c>
      <c r="AM22" s="129"/>
      <c r="AN22" s="129"/>
      <c r="AO22" s="129"/>
      <c r="AP22" s="129"/>
      <c r="AQ22" s="129"/>
      <c r="AR22" s="129"/>
      <c r="AS22" s="129"/>
      <c r="AT22" s="129"/>
      <c r="AU22" s="129"/>
      <c r="AV22" s="134"/>
      <c r="AW22" s="56"/>
      <c r="AX22" s="57"/>
      <c r="AY22" s="57"/>
      <c r="AZ22" s="57"/>
      <c r="BA22" s="57"/>
      <c r="BB22" s="57"/>
      <c r="BC22" s="57"/>
      <c r="BD22" s="57"/>
      <c r="BE22" s="57"/>
      <c r="BF22" s="57"/>
      <c r="BG22" s="58"/>
      <c r="BH22" s="125">
        <f t="shared" si="0"/>
        <v>32568</v>
      </c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7"/>
      <c r="BT22" s="125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7"/>
      <c r="CF22" s="125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7"/>
      <c r="CR22" s="125">
        <v>32568</v>
      </c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7"/>
      <c r="DD22" s="125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7"/>
      <c r="DP22" s="125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7"/>
      <c r="EB22" s="125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7"/>
      <c r="EN22" s="53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5"/>
      <c r="EZ22" s="53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5"/>
    </row>
    <row r="23" spans="1:167" s="23" customFormat="1" ht="34.5" customHeight="1">
      <c r="A23" s="195" t="s">
        <v>311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7"/>
      <c r="AL23" s="128" t="s">
        <v>231</v>
      </c>
      <c r="AM23" s="129"/>
      <c r="AN23" s="129"/>
      <c r="AO23" s="129"/>
      <c r="AP23" s="129"/>
      <c r="AQ23" s="129"/>
      <c r="AR23" s="129"/>
      <c r="AS23" s="129"/>
      <c r="AT23" s="129"/>
      <c r="AU23" s="129"/>
      <c r="AV23" s="134"/>
      <c r="AW23" s="56"/>
      <c r="AX23" s="57"/>
      <c r="AY23" s="57"/>
      <c r="AZ23" s="57"/>
      <c r="BA23" s="57"/>
      <c r="BB23" s="57"/>
      <c r="BC23" s="57"/>
      <c r="BD23" s="57"/>
      <c r="BE23" s="57"/>
      <c r="BF23" s="57"/>
      <c r="BG23" s="58"/>
      <c r="BH23" s="125">
        <f t="shared" si="0"/>
        <v>91100.8</v>
      </c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5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7"/>
      <c r="CF23" s="125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7"/>
      <c r="CR23" s="125">
        <v>91100.8</v>
      </c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7"/>
      <c r="DD23" s="125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7"/>
      <c r="DP23" s="125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7"/>
      <c r="EB23" s="125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7"/>
      <c r="EN23" s="53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5"/>
      <c r="EZ23" s="53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5"/>
    </row>
    <row r="24" spans="1:167" s="23" customFormat="1" ht="34.5" customHeight="1">
      <c r="A24" s="195" t="s">
        <v>312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7"/>
      <c r="AL24" s="128" t="s">
        <v>231</v>
      </c>
      <c r="AM24" s="129"/>
      <c r="AN24" s="129"/>
      <c r="AO24" s="129"/>
      <c r="AP24" s="129"/>
      <c r="AQ24" s="129"/>
      <c r="AR24" s="129"/>
      <c r="AS24" s="129"/>
      <c r="AT24" s="129"/>
      <c r="AU24" s="129"/>
      <c r="AV24" s="134"/>
      <c r="AW24" s="56"/>
      <c r="AX24" s="57"/>
      <c r="AY24" s="57"/>
      <c r="AZ24" s="57"/>
      <c r="BA24" s="57"/>
      <c r="BB24" s="57"/>
      <c r="BC24" s="57"/>
      <c r="BD24" s="57"/>
      <c r="BE24" s="57"/>
      <c r="BF24" s="57"/>
      <c r="BG24" s="58"/>
      <c r="BH24" s="125">
        <f t="shared" si="0"/>
        <v>133895</v>
      </c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7"/>
      <c r="BT24" s="125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7"/>
      <c r="CF24" s="125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7"/>
      <c r="CR24" s="125">
        <v>133895</v>
      </c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7"/>
      <c r="DD24" s="125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7"/>
      <c r="DP24" s="125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7"/>
      <c r="EB24" s="125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7"/>
      <c r="EN24" s="53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5"/>
      <c r="EZ24" s="53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5"/>
    </row>
    <row r="25" spans="1:167" s="23" customFormat="1" ht="34.5" customHeight="1">
      <c r="A25" s="195" t="s">
        <v>313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7"/>
      <c r="AL25" s="128" t="s">
        <v>231</v>
      </c>
      <c r="AM25" s="129"/>
      <c r="AN25" s="129"/>
      <c r="AO25" s="129"/>
      <c r="AP25" s="129"/>
      <c r="AQ25" s="129"/>
      <c r="AR25" s="129"/>
      <c r="AS25" s="129"/>
      <c r="AT25" s="129"/>
      <c r="AU25" s="129"/>
      <c r="AV25" s="134"/>
      <c r="AW25" s="56"/>
      <c r="AX25" s="57"/>
      <c r="AY25" s="57"/>
      <c r="AZ25" s="57"/>
      <c r="BA25" s="57"/>
      <c r="BB25" s="57"/>
      <c r="BC25" s="57"/>
      <c r="BD25" s="57"/>
      <c r="BE25" s="57"/>
      <c r="BF25" s="57"/>
      <c r="BG25" s="58"/>
      <c r="BH25" s="125">
        <f t="shared" si="0"/>
        <v>119040.08</v>
      </c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5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7"/>
      <c r="CF25" s="125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7"/>
      <c r="CR25" s="125">
        <v>119040.08</v>
      </c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7"/>
      <c r="DD25" s="125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7"/>
      <c r="DP25" s="125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7"/>
      <c r="EB25" s="125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7"/>
      <c r="EN25" s="53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5"/>
      <c r="EZ25" s="53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5"/>
    </row>
    <row r="26" spans="1:167" s="23" customFormat="1" ht="34.5" customHeight="1">
      <c r="A26" s="195" t="s">
        <v>344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7"/>
      <c r="AL26" s="128" t="s">
        <v>231</v>
      </c>
      <c r="AM26" s="129"/>
      <c r="AN26" s="129"/>
      <c r="AO26" s="129"/>
      <c r="AP26" s="129"/>
      <c r="AQ26" s="129"/>
      <c r="AR26" s="129"/>
      <c r="AS26" s="129"/>
      <c r="AT26" s="129"/>
      <c r="AU26" s="129"/>
      <c r="AV26" s="134"/>
      <c r="AW26" s="56"/>
      <c r="AX26" s="57"/>
      <c r="AY26" s="57"/>
      <c r="AZ26" s="57"/>
      <c r="BA26" s="57"/>
      <c r="BB26" s="57"/>
      <c r="BC26" s="57"/>
      <c r="BD26" s="57"/>
      <c r="BE26" s="57"/>
      <c r="BF26" s="57"/>
      <c r="BG26" s="58"/>
      <c r="BH26" s="125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7"/>
      <c r="BT26" s="125">
        <f>DD26</f>
        <v>34066.13</v>
      </c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7"/>
      <c r="CF26" s="125">
        <f>DP26</f>
        <v>35633.18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7"/>
      <c r="CR26" s="125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7"/>
      <c r="DD26" s="125">
        <v>34066.13</v>
      </c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7"/>
      <c r="DP26" s="125">
        <v>35633.18</v>
      </c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7"/>
      <c r="EB26" s="53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5"/>
      <c r="EN26" s="53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5"/>
      <c r="EZ26" s="53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5"/>
    </row>
    <row r="27" spans="1:167" s="23" customFormat="1" ht="34.5" customHeight="1">
      <c r="A27" s="195" t="s">
        <v>345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7"/>
      <c r="AL27" s="128" t="s">
        <v>231</v>
      </c>
      <c r="AM27" s="129"/>
      <c r="AN27" s="129"/>
      <c r="AO27" s="129"/>
      <c r="AP27" s="129"/>
      <c r="AQ27" s="129"/>
      <c r="AR27" s="129"/>
      <c r="AS27" s="129"/>
      <c r="AT27" s="129"/>
      <c r="AU27" s="129"/>
      <c r="AV27" s="134"/>
      <c r="AW27" s="56"/>
      <c r="AX27" s="57"/>
      <c r="AY27" s="57"/>
      <c r="AZ27" s="57"/>
      <c r="BA27" s="57"/>
      <c r="BB27" s="57"/>
      <c r="BC27" s="57"/>
      <c r="BD27" s="57"/>
      <c r="BE27" s="57"/>
      <c r="BF27" s="57"/>
      <c r="BG27" s="58"/>
      <c r="BH27" s="125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5">
        <f>DD27</f>
        <v>107215</v>
      </c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7"/>
      <c r="CF27" s="125">
        <f>DP27</f>
        <v>112146.89</v>
      </c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7"/>
      <c r="CR27" s="125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7"/>
      <c r="DD27" s="125">
        <v>107215</v>
      </c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7"/>
      <c r="DP27" s="125">
        <v>112146.89</v>
      </c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7"/>
      <c r="EB27" s="53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5"/>
      <c r="EN27" s="53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5"/>
      <c r="EZ27" s="53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5"/>
    </row>
    <row r="28" spans="1:167" s="23" customFormat="1" ht="34.5" customHeight="1">
      <c r="A28" s="195" t="s">
        <v>346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7"/>
      <c r="AL28" s="128" t="s">
        <v>231</v>
      </c>
      <c r="AM28" s="129"/>
      <c r="AN28" s="129"/>
      <c r="AO28" s="129"/>
      <c r="AP28" s="129"/>
      <c r="AQ28" s="129"/>
      <c r="AR28" s="129"/>
      <c r="AS28" s="129"/>
      <c r="AT28" s="129"/>
      <c r="AU28" s="129"/>
      <c r="AV28" s="134"/>
      <c r="AW28" s="56"/>
      <c r="AX28" s="57"/>
      <c r="AY28" s="57"/>
      <c r="AZ28" s="57"/>
      <c r="BA28" s="57"/>
      <c r="BB28" s="57"/>
      <c r="BC28" s="57"/>
      <c r="BD28" s="57"/>
      <c r="BE28" s="57"/>
      <c r="BF28" s="57"/>
      <c r="BG28" s="58"/>
      <c r="BH28" s="125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7"/>
      <c r="BT28" s="125">
        <f>DD28</f>
        <v>292131.96</v>
      </c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7"/>
      <c r="CF28" s="125">
        <f>DP28</f>
        <v>305568.72</v>
      </c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7"/>
      <c r="CR28" s="125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7"/>
      <c r="DD28" s="125">
        <v>292131.96</v>
      </c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7"/>
      <c r="DP28" s="125">
        <v>305568.72</v>
      </c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7"/>
      <c r="EB28" s="53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5"/>
      <c r="EN28" s="53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5"/>
      <c r="EZ28" s="53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5"/>
    </row>
    <row r="29" spans="1:167" s="23" customFormat="1" ht="34.5" customHeight="1">
      <c r="A29" s="195" t="s">
        <v>347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7"/>
      <c r="AL29" s="128" t="s">
        <v>231</v>
      </c>
      <c r="AM29" s="129"/>
      <c r="AN29" s="129"/>
      <c r="AO29" s="129"/>
      <c r="AP29" s="129"/>
      <c r="AQ29" s="129"/>
      <c r="AR29" s="129"/>
      <c r="AS29" s="129"/>
      <c r="AT29" s="129"/>
      <c r="AU29" s="129"/>
      <c r="AV29" s="134"/>
      <c r="AW29" s="56"/>
      <c r="AX29" s="57"/>
      <c r="AY29" s="57"/>
      <c r="AZ29" s="57"/>
      <c r="BA29" s="57"/>
      <c r="BB29" s="57"/>
      <c r="BC29" s="57"/>
      <c r="BD29" s="57"/>
      <c r="BE29" s="57"/>
      <c r="BF29" s="57"/>
      <c r="BG29" s="58"/>
      <c r="BH29" s="125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5">
        <f>DD29</f>
        <v>126189.52</v>
      </c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7"/>
      <c r="CF29" s="125">
        <f>DP29</f>
        <v>131994.24</v>
      </c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7"/>
      <c r="CR29" s="125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7"/>
      <c r="DD29" s="125">
        <v>126189.52</v>
      </c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7"/>
      <c r="DP29" s="125">
        <v>131994.24</v>
      </c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7"/>
      <c r="EB29" s="53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5"/>
      <c r="EN29" s="53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5"/>
      <c r="EZ29" s="53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5"/>
    </row>
    <row r="30" spans="1:167" s="23" customFormat="1" ht="34.5" customHeight="1">
      <c r="A30" s="195" t="s">
        <v>351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7"/>
      <c r="AL30" s="128" t="s">
        <v>231</v>
      </c>
      <c r="AM30" s="129"/>
      <c r="AN30" s="129"/>
      <c r="AO30" s="129"/>
      <c r="AP30" s="129"/>
      <c r="AQ30" s="129"/>
      <c r="AR30" s="129"/>
      <c r="AS30" s="129"/>
      <c r="AT30" s="129"/>
      <c r="AU30" s="129"/>
      <c r="AV30" s="134"/>
      <c r="AW30" s="56"/>
      <c r="AX30" s="57"/>
      <c r="AY30" s="57"/>
      <c r="AZ30" s="57"/>
      <c r="BA30" s="57"/>
      <c r="BB30" s="57"/>
      <c r="BC30" s="57"/>
      <c r="BD30" s="57"/>
      <c r="BE30" s="57"/>
      <c r="BF30" s="57"/>
      <c r="BG30" s="58"/>
      <c r="BH30" s="125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7"/>
      <c r="BT30" s="125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7"/>
      <c r="CF30" s="125">
        <f>DP30</f>
        <v>20000</v>
      </c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7"/>
      <c r="CR30" s="125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7"/>
      <c r="DD30" s="125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7"/>
      <c r="DP30" s="125">
        <v>20000</v>
      </c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7"/>
      <c r="EB30" s="53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5"/>
      <c r="EN30" s="53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5"/>
      <c r="EZ30" s="53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5"/>
    </row>
    <row r="31" spans="1:167" s="23" customFormat="1" ht="34.5" customHeight="1">
      <c r="A31" s="195" t="s">
        <v>314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7"/>
      <c r="AL31" s="128" t="s">
        <v>231</v>
      </c>
      <c r="AM31" s="129"/>
      <c r="AN31" s="129"/>
      <c r="AO31" s="129"/>
      <c r="AP31" s="129"/>
      <c r="AQ31" s="129"/>
      <c r="AR31" s="129"/>
      <c r="AS31" s="129"/>
      <c r="AT31" s="129"/>
      <c r="AU31" s="129"/>
      <c r="AV31" s="134"/>
      <c r="AW31" s="56"/>
      <c r="AX31" s="57"/>
      <c r="AY31" s="57"/>
      <c r="AZ31" s="57"/>
      <c r="BA31" s="57"/>
      <c r="BB31" s="57"/>
      <c r="BC31" s="57"/>
      <c r="BD31" s="57"/>
      <c r="BE31" s="57"/>
      <c r="BF31" s="57"/>
      <c r="BG31" s="58"/>
      <c r="BH31" s="125">
        <f>EB31</f>
        <v>3450035.67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7"/>
      <c r="BT31" s="125">
        <f>EN31</f>
        <v>3300000</v>
      </c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7"/>
      <c r="CF31" s="125">
        <f>EZ31</f>
        <v>3300000</v>
      </c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7"/>
      <c r="CR31" s="125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7"/>
      <c r="DD31" s="218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20"/>
      <c r="DP31" s="125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7"/>
      <c r="EB31" s="125">
        <v>3450035.67</v>
      </c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7"/>
      <c r="EN31" s="125">
        <v>3300000</v>
      </c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7"/>
      <c r="EZ31" s="125">
        <v>3300000</v>
      </c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7"/>
    </row>
    <row r="32" spans="1:167" s="23" customFormat="1" ht="34.5" customHeight="1">
      <c r="A32" s="195" t="s">
        <v>327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7"/>
      <c r="AL32" s="128" t="s">
        <v>231</v>
      </c>
      <c r="AM32" s="129"/>
      <c r="AN32" s="129"/>
      <c r="AO32" s="129"/>
      <c r="AP32" s="129"/>
      <c r="AQ32" s="129"/>
      <c r="AR32" s="129"/>
      <c r="AS32" s="129"/>
      <c r="AT32" s="129"/>
      <c r="AU32" s="129"/>
      <c r="AV32" s="134"/>
      <c r="AW32" s="56"/>
      <c r="AX32" s="57"/>
      <c r="AY32" s="57"/>
      <c r="AZ32" s="57"/>
      <c r="BA32" s="57"/>
      <c r="BB32" s="57"/>
      <c r="BC32" s="57"/>
      <c r="BD32" s="57"/>
      <c r="BE32" s="57"/>
      <c r="BF32" s="57"/>
      <c r="BG32" s="58"/>
      <c r="BH32" s="125">
        <f>EB32</f>
        <v>40000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5">
        <f>EN32</f>
        <v>40000</v>
      </c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1"/>
      <c r="CF32" s="125">
        <f>EZ32</f>
        <v>40000</v>
      </c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1"/>
      <c r="CR32" s="125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7"/>
      <c r="DD32" s="198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25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7"/>
      <c r="EB32" s="125">
        <v>40000</v>
      </c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1"/>
      <c r="EN32" s="125">
        <v>40000</v>
      </c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1"/>
      <c r="EZ32" s="125">
        <v>40000</v>
      </c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1"/>
    </row>
    <row r="33" spans="1:167" s="23" customFormat="1" ht="34.5" customHeight="1">
      <c r="A33" s="195" t="s">
        <v>328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7"/>
      <c r="AL33" s="128" t="s">
        <v>231</v>
      </c>
      <c r="AM33" s="129"/>
      <c r="AN33" s="129"/>
      <c r="AO33" s="129"/>
      <c r="AP33" s="129"/>
      <c r="AQ33" s="129"/>
      <c r="AR33" s="129"/>
      <c r="AS33" s="129"/>
      <c r="AT33" s="129"/>
      <c r="AU33" s="129"/>
      <c r="AV33" s="134"/>
      <c r="AW33" s="56"/>
      <c r="AX33" s="57"/>
      <c r="AY33" s="57"/>
      <c r="AZ33" s="57"/>
      <c r="BA33" s="57"/>
      <c r="BB33" s="57"/>
      <c r="BC33" s="57"/>
      <c r="BD33" s="57"/>
      <c r="BE33" s="57"/>
      <c r="BF33" s="57"/>
      <c r="BG33" s="58"/>
      <c r="BH33" s="125">
        <f>EB33</f>
        <v>40000</v>
      </c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7"/>
      <c r="BT33" s="125">
        <f>EN33</f>
        <v>40000</v>
      </c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1"/>
      <c r="CF33" s="125">
        <f>EZ33</f>
        <v>40000</v>
      </c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1"/>
      <c r="CR33" s="125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7"/>
      <c r="DD33" s="198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25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7"/>
      <c r="EB33" s="125">
        <v>40000</v>
      </c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1"/>
      <c r="EN33" s="125">
        <v>40000</v>
      </c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1"/>
      <c r="EZ33" s="125">
        <v>40000</v>
      </c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</row>
    <row r="34" spans="1:167" s="23" customFormat="1" ht="34.5" customHeight="1">
      <c r="A34" s="195" t="s">
        <v>321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7"/>
      <c r="AL34" s="128" t="s">
        <v>231</v>
      </c>
      <c r="AM34" s="129"/>
      <c r="AN34" s="129"/>
      <c r="AO34" s="129"/>
      <c r="AP34" s="129"/>
      <c r="AQ34" s="129"/>
      <c r="AR34" s="129"/>
      <c r="AS34" s="129"/>
      <c r="AT34" s="129"/>
      <c r="AU34" s="129"/>
      <c r="AV34" s="134"/>
      <c r="AW34" s="56"/>
      <c r="AX34" s="57"/>
      <c r="AY34" s="57"/>
      <c r="AZ34" s="57"/>
      <c r="BA34" s="57"/>
      <c r="BB34" s="57"/>
      <c r="BC34" s="57"/>
      <c r="BD34" s="57"/>
      <c r="BE34" s="57"/>
      <c r="BF34" s="57"/>
      <c r="BG34" s="58"/>
      <c r="BH34" s="125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5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7"/>
      <c r="CF34" s="125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7"/>
      <c r="CR34" s="125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7"/>
      <c r="DD34" s="125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7"/>
      <c r="DP34" s="125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7"/>
      <c r="EB34" s="125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7"/>
      <c r="EN34" s="125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7"/>
      <c r="EZ34" s="125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7"/>
    </row>
    <row r="35" spans="1:167" s="23" customFormat="1" ht="34.5" customHeight="1">
      <c r="A35" s="195" t="s">
        <v>322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7"/>
      <c r="AL35" s="128" t="s">
        <v>231</v>
      </c>
      <c r="AM35" s="129"/>
      <c r="AN35" s="129"/>
      <c r="AO35" s="129"/>
      <c r="AP35" s="129"/>
      <c r="AQ35" s="129"/>
      <c r="AR35" s="129"/>
      <c r="AS35" s="129"/>
      <c r="AT35" s="129"/>
      <c r="AU35" s="129"/>
      <c r="AV35" s="134"/>
      <c r="AW35" s="56"/>
      <c r="AX35" s="57"/>
      <c r="AY35" s="57"/>
      <c r="AZ35" s="57"/>
      <c r="BA35" s="57"/>
      <c r="BB35" s="57"/>
      <c r="BC35" s="57"/>
      <c r="BD35" s="57"/>
      <c r="BE35" s="57"/>
      <c r="BF35" s="57"/>
      <c r="BG35" s="58"/>
      <c r="BH35" s="125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7"/>
      <c r="BT35" s="125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7"/>
      <c r="CF35" s="125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7"/>
      <c r="CR35" s="125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7"/>
      <c r="DD35" s="125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7"/>
      <c r="DP35" s="125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7"/>
      <c r="EB35" s="125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7"/>
      <c r="EN35" s="125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7"/>
      <c r="EZ35" s="125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7"/>
    </row>
    <row r="36" spans="1:167" s="23" customFormat="1" ht="42" customHeight="1">
      <c r="A36" s="49"/>
      <c r="B36" s="132" t="s">
        <v>309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3"/>
      <c r="AL36" s="128" t="s">
        <v>231</v>
      </c>
      <c r="AM36" s="129"/>
      <c r="AN36" s="129"/>
      <c r="AO36" s="129"/>
      <c r="AP36" s="129"/>
      <c r="AQ36" s="129"/>
      <c r="AR36" s="129"/>
      <c r="AS36" s="129"/>
      <c r="AT36" s="129"/>
      <c r="AU36" s="129"/>
      <c r="AV36" s="134"/>
      <c r="AW36" s="128"/>
      <c r="AX36" s="129"/>
      <c r="AY36" s="129"/>
      <c r="AZ36" s="129"/>
      <c r="BA36" s="129"/>
      <c r="BB36" s="129"/>
      <c r="BC36" s="129"/>
      <c r="BD36" s="129"/>
      <c r="BE36" s="129"/>
      <c r="BF36" s="129"/>
      <c r="BG36" s="134"/>
      <c r="BH36" s="135">
        <f>BH37+BH39+BH38</f>
        <v>263364.08</v>
      </c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7"/>
      <c r="BT36" s="135">
        <f>BT40</f>
        <v>117974.88</v>
      </c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7"/>
      <c r="CF36" s="135">
        <f>CF40</f>
        <v>117974.88</v>
      </c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7"/>
      <c r="CR36" s="135">
        <f>CR37+CR39+CR38</f>
        <v>263364.08</v>
      </c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7"/>
      <c r="DD36" s="135">
        <f>DD40</f>
        <v>117974.88</v>
      </c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7"/>
      <c r="DP36" s="135">
        <f>DP40</f>
        <v>117974.88</v>
      </c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7"/>
      <c r="EB36" s="125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7"/>
      <c r="EN36" s="125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7"/>
      <c r="EZ36" s="125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7"/>
    </row>
    <row r="37" spans="1:167" s="23" customFormat="1" ht="34.5" customHeight="1">
      <c r="A37" s="195" t="s">
        <v>342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7"/>
      <c r="AL37" s="128" t="s">
        <v>231</v>
      </c>
      <c r="AM37" s="129"/>
      <c r="AN37" s="129"/>
      <c r="AO37" s="129"/>
      <c r="AP37" s="129"/>
      <c r="AQ37" s="129"/>
      <c r="AR37" s="129"/>
      <c r="AS37" s="129"/>
      <c r="AT37" s="129"/>
      <c r="AU37" s="129"/>
      <c r="AV37" s="134"/>
      <c r="AW37" s="56"/>
      <c r="AX37" s="57"/>
      <c r="AY37" s="57"/>
      <c r="AZ37" s="57"/>
      <c r="BA37" s="57"/>
      <c r="BB37" s="57"/>
      <c r="BC37" s="57"/>
      <c r="BD37" s="57"/>
      <c r="BE37" s="57"/>
      <c r="BF37" s="57"/>
      <c r="BG37" s="58"/>
      <c r="BH37" s="125">
        <f>CR37</f>
        <v>80000</v>
      </c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25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7"/>
      <c r="CF37" s="125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7"/>
      <c r="CR37" s="125">
        <v>80000</v>
      </c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7"/>
      <c r="DD37" s="125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7"/>
      <c r="DP37" s="125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7"/>
      <c r="EB37" s="125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7"/>
      <c r="EN37" s="125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7"/>
      <c r="EZ37" s="125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7"/>
    </row>
    <row r="38" spans="1:167" s="23" customFormat="1" ht="34.5" customHeight="1">
      <c r="A38" s="195" t="s">
        <v>353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7"/>
      <c r="AL38" s="128" t="s">
        <v>231</v>
      </c>
      <c r="AM38" s="129"/>
      <c r="AN38" s="129"/>
      <c r="AO38" s="129"/>
      <c r="AP38" s="129"/>
      <c r="AQ38" s="129"/>
      <c r="AR38" s="129"/>
      <c r="AS38" s="129"/>
      <c r="AT38" s="129"/>
      <c r="AU38" s="129"/>
      <c r="AV38" s="134"/>
      <c r="AW38" s="56"/>
      <c r="AX38" s="57"/>
      <c r="AY38" s="57"/>
      <c r="AZ38" s="57"/>
      <c r="BA38" s="57"/>
      <c r="BB38" s="57"/>
      <c r="BC38" s="57"/>
      <c r="BD38" s="57"/>
      <c r="BE38" s="57"/>
      <c r="BF38" s="57"/>
      <c r="BG38" s="58"/>
      <c r="BH38" s="125">
        <f>CR38</f>
        <v>37974.88</v>
      </c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7"/>
      <c r="BT38" s="125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7"/>
      <c r="CF38" s="125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7"/>
      <c r="CR38" s="125">
        <v>37974.88</v>
      </c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7"/>
      <c r="DD38" s="125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7"/>
      <c r="DP38" s="125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7"/>
      <c r="EB38" s="125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7"/>
      <c r="EN38" s="125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7"/>
      <c r="EZ38" s="125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7"/>
    </row>
    <row r="39" spans="1:167" s="23" customFormat="1" ht="34.5" customHeight="1">
      <c r="A39" s="195" t="s">
        <v>343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7"/>
      <c r="AL39" s="128" t="s">
        <v>231</v>
      </c>
      <c r="AM39" s="129"/>
      <c r="AN39" s="129"/>
      <c r="AO39" s="129"/>
      <c r="AP39" s="129"/>
      <c r="AQ39" s="129"/>
      <c r="AR39" s="129"/>
      <c r="AS39" s="129"/>
      <c r="AT39" s="129"/>
      <c r="AU39" s="129"/>
      <c r="AV39" s="134"/>
      <c r="AW39" s="56"/>
      <c r="AX39" s="57"/>
      <c r="AY39" s="57"/>
      <c r="AZ39" s="57"/>
      <c r="BA39" s="57"/>
      <c r="BB39" s="57"/>
      <c r="BC39" s="57"/>
      <c r="BD39" s="57"/>
      <c r="BE39" s="57"/>
      <c r="BF39" s="57"/>
      <c r="BG39" s="58"/>
      <c r="BH39" s="125">
        <f>CR39</f>
        <v>145389.2</v>
      </c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25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7"/>
      <c r="CF39" s="125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7"/>
      <c r="CR39" s="125">
        <v>145389.2</v>
      </c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7"/>
      <c r="DD39" s="125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7"/>
      <c r="DP39" s="125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7"/>
      <c r="EB39" s="125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7"/>
      <c r="EN39" s="125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7"/>
      <c r="EZ39" s="125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7"/>
    </row>
    <row r="40" spans="1:167" s="23" customFormat="1" ht="34.5" customHeight="1">
      <c r="A40" s="195" t="s">
        <v>348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7"/>
      <c r="AL40" s="128" t="s">
        <v>231</v>
      </c>
      <c r="AM40" s="129"/>
      <c r="AN40" s="129"/>
      <c r="AO40" s="129"/>
      <c r="AP40" s="129"/>
      <c r="AQ40" s="129"/>
      <c r="AR40" s="129"/>
      <c r="AS40" s="129"/>
      <c r="AT40" s="129"/>
      <c r="AU40" s="129"/>
      <c r="AV40" s="134"/>
      <c r="AW40" s="56"/>
      <c r="AX40" s="57"/>
      <c r="AY40" s="57"/>
      <c r="AZ40" s="57"/>
      <c r="BA40" s="57"/>
      <c r="BB40" s="57"/>
      <c r="BC40" s="57"/>
      <c r="BD40" s="57"/>
      <c r="BE40" s="57"/>
      <c r="BF40" s="57"/>
      <c r="BG40" s="58"/>
      <c r="BH40" s="125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7"/>
      <c r="BT40" s="125">
        <f>DD40</f>
        <v>117974.88</v>
      </c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7"/>
      <c r="CF40" s="125">
        <f>DP40</f>
        <v>117974.88</v>
      </c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7"/>
      <c r="CR40" s="125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7"/>
      <c r="DD40" s="125">
        <v>117974.88</v>
      </c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7"/>
      <c r="DP40" s="125">
        <v>117974.88</v>
      </c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7"/>
      <c r="EB40" s="125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7"/>
      <c r="EN40" s="125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7"/>
      <c r="EZ40" s="125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7"/>
    </row>
  </sheetData>
  <sheetProtection/>
  <mergeCells count="344">
    <mergeCell ref="BT37:CE37"/>
    <mergeCell ref="CF37:CQ37"/>
    <mergeCell ref="BT39:CE39"/>
    <mergeCell ref="CF39:CQ39"/>
    <mergeCell ref="EB34:EM34"/>
    <mergeCell ref="EN34:EY34"/>
    <mergeCell ref="DD36:DO36"/>
    <mergeCell ref="DP36:EA36"/>
    <mergeCell ref="DP35:EA35"/>
    <mergeCell ref="EN35:EY35"/>
    <mergeCell ref="EZ40:FK40"/>
    <mergeCell ref="EB37:EM37"/>
    <mergeCell ref="EN37:EY37"/>
    <mergeCell ref="EB40:EM40"/>
    <mergeCell ref="EN40:EY40"/>
    <mergeCell ref="EZ34:FK34"/>
    <mergeCell ref="EB35:EM35"/>
    <mergeCell ref="EB39:EM39"/>
    <mergeCell ref="EN39:EY39"/>
    <mergeCell ref="EB36:EM36"/>
    <mergeCell ref="EN36:EY36"/>
    <mergeCell ref="EZ36:FK36"/>
    <mergeCell ref="EZ39:FK39"/>
    <mergeCell ref="DD30:DO30"/>
    <mergeCell ref="DD31:DO31"/>
    <mergeCell ref="DP40:EA40"/>
    <mergeCell ref="CF40:CQ40"/>
    <mergeCell ref="DD37:DO37"/>
    <mergeCell ref="DP37:EA37"/>
    <mergeCell ref="DD39:DO39"/>
    <mergeCell ref="DP39:EA39"/>
    <mergeCell ref="DD34:DO34"/>
    <mergeCell ref="DP34:EA34"/>
    <mergeCell ref="A30:AK30"/>
    <mergeCell ref="AL30:AV30"/>
    <mergeCell ref="BH30:BS30"/>
    <mergeCell ref="BT30:CE30"/>
    <mergeCell ref="CF30:CQ30"/>
    <mergeCell ref="CR30:DC30"/>
    <mergeCell ref="EB22:EM22"/>
    <mergeCell ref="EB23:EM23"/>
    <mergeCell ref="EB24:EM24"/>
    <mergeCell ref="EB25:EM25"/>
    <mergeCell ref="DP31:EA31"/>
    <mergeCell ref="DP30:EA30"/>
    <mergeCell ref="DP29:EA29"/>
    <mergeCell ref="CF26:CQ26"/>
    <mergeCell ref="CF27:CQ27"/>
    <mergeCell ref="CF28:CQ28"/>
    <mergeCell ref="DD29:DO29"/>
    <mergeCell ref="DP22:EA22"/>
    <mergeCell ref="DP23:EA23"/>
    <mergeCell ref="DP24:EA24"/>
    <mergeCell ref="DP25:EA25"/>
    <mergeCell ref="DD28:DO28"/>
    <mergeCell ref="A40:AK40"/>
    <mergeCell ref="AL40:AV40"/>
    <mergeCell ref="BH40:BS40"/>
    <mergeCell ref="CR40:DC40"/>
    <mergeCell ref="DD40:DO40"/>
    <mergeCell ref="BT40:CE40"/>
    <mergeCell ref="A29:AK29"/>
    <mergeCell ref="AL29:AV29"/>
    <mergeCell ref="BH29:BS29"/>
    <mergeCell ref="BT29:CE29"/>
    <mergeCell ref="CF29:CQ29"/>
    <mergeCell ref="CR29:DC29"/>
    <mergeCell ref="AL27:AV27"/>
    <mergeCell ref="BH27:BS27"/>
    <mergeCell ref="BT27:CE27"/>
    <mergeCell ref="CR27:DC27"/>
    <mergeCell ref="DD27:DO27"/>
    <mergeCell ref="A28:AK28"/>
    <mergeCell ref="AL28:AV28"/>
    <mergeCell ref="BH28:BS28"/>
    <mergeCell ref="BT28:CE28"/>
    <mergeCell ref="CR28:DC28"/>
    <mergeCell ref="BH37:BS37"/>
    <mergeCell ref="CR37:DC37"/>
    <mergeCell ref="DD17:DO17"/>
    <mergeCell ref="A26:AK26"/>
    <mergeCell ref="AL26:AV26"/>
    <mergeCell ref="BH26:BS26"/>
    <mergeCell ref="BT26:CE26"/>
    <mergeCell ref="CR26:DC26"/>
    <mergeCell ref="DD26:DO26"/>
    <mergeCell ref="A27:AK27"/>
    <mergeCell ref="A35:AK35"/>
    <mergeCell ref="AL35:AV35"/>
    <mergeCell ref="BH35:BS35"/>
    <mergeCell ref="BT35:CE35"/>
    <mergeCell ref="CR35:DC35"/>
    <mergeCell ref="DD35:DO35"/>
    <mergeCell ref="CF35:CQ35"/>
    <mergeCell ref="A34:AK34"/>
    <mergeCell ref="AL34:AV34"/>
    <mergeCell ref="BH34:BS34"/>
    <mergeCell ref="BT34:CE34"/>
    <mergeCell ref="CF34:CQ34"/>
    <mergeCell ref="CR34:DC34"/>
    <mergeCell ref="DP19:EA19"/>
    <mergeCell ref="DP20:EA20"/>
    <mergeCell ref="DP21:EA21"/>
    <mergeCell ref="CF22:CQ22"/>
    <mergeCell ref="CF17:CQ17"/>
    <mergeCell ref="CF18:CQ18"/>
    <mergeCell ref="CF19:CQ19"/>
    <mergeCell ref="CF20:CQ20"/>
    <mergeCell ref="EZ31:FK31"/>
    <mergeCell ref="CF31:CQ31"/>
    <mergeCell ref="DD18:DO18"/>
    <mergeCell ref="DD19:DO19"/>
    <mergeCell ref="DP26:EA26"/>
    <mergeCell ref="DP27:EA27"/>
    <mergeCell ref="DP28:EA28"/>
    <mergeCell ref="EB31:EM31"/>
    <mergeCell ref="CF21:CQ21"/>
    <mergeCell ref="CF25:CQ25"/>
    <mergeCell ref="BT25:CE25"/>
    <mergeCell ref="EN31:EY31"/>
    <mergeCell ref="BT31:CE31"/>
    <mergeCell ref="DD21:DO21"/>
    <mergeCell ref="DD22:DO22"/>
    <mergeCell ref="DD23:DO23"/>
    <mergeCell ref="CF23:CQ23"/>
    <mergeCell ref="CF24:CQ24"/>
    <mergeCell ref="DD24:DO24"/>
    <mergeCell ref="DD25:DO25"/>
    <mergeCell ref="BH7:BM7"/>
    <mergeCell ref="BZ7:CB7"/>
    <mergeCell ref="CC7:CE7"/>
    <mergeCell ref="BH21:BS21"/>
    <mergeCell ref="BH39:BS39"/>
    <mergeCell ref="BH17:BS17"/>
    <mergeCell ref="BH8:BS8"/>
    <mergeCell ref="BT8:CE8"/>
    <mergeCell ref="BN7:BP7"/>
    <mergeCell ref="BQ7:BS7"/>
    <mergeCell ref="AL17:AV17"/>
    <mergeCell ref="AL18:AV18"/>
    <mergeCell ref="AL19:AV19"/>
    <mergeCell ref="AL20:AV20"/>
    <mergeCell ref="CR21:DC21"/>
    <mergeCell ref="CR39:DC39"/>
    <mergeCell ref="BH18:BS18"/>
    <mergeCell ref="BH19:BS19"/>
    <mergeCell ref="CR18:DC18"/>
    <mergeCell ref="CR19:DC19"/>
    <mergeCell ref="A17:AK17"/>
    <mergeCell ref="A18:AK18"/>
    <mergeCell ref="A20:AK20"/>
    <mergeCell ref="A19:AK19"/>
    <mergeCell ref="AL21:AV21"/>
    <mergeCell ref="AL39:AV39"/>
    <mergeCell ref="A21:AK21"/>
    <mergeCell ref="A39:AK39"/>
    <mergeCell ref="A37:AK37"/>
    <mergeCell ref="AL37:AV37"/>
    <mergeCell ref="AL9:AV9"/>
    <mergeCell ref="AW9:BG9"/>
    <mergeCell ref="BH9:BS9"/>
    <mergeCell ref="BH20:BS20"/>
    <mergeCell ref="BM2:CR2"/>
    <mergeCell ref="A4:AK8"/>
    <mergeCell ref="AL4:AV8"/>
    <mergeCell ref="AW4:BG8"/>
    <mergeCell ref="BH4:FK4"/>
    <mergeCell ref="A9:AK9"/>
    <mergeCell ref="EB9:EM9"/>
    <mergeCell ref="EN9:EY9"/>
    <mergeCell ref="EZ9:FK9"/>
    <mergeCell ref="B10:AK10"/>
    <mergeCell ref="AL10:AV10"/>
    <mergeCell ref="AW10:BG10"/>
    <mergeCell ref="BH10:BS10"/>
    <mergeCell ref="BT10:CE10"/>
    <mergeCell ref="CF10:CQ10"/>
    <mergeCell ref="DP10:EA10"/>
    <mergeCell ref="EZ10:FK10"/>
    <mergeCell ref="B11:AK11"/>
    <mergeCell ref="AL11:AV11"/>
    <mergeCell ref="AW11:BG11"/>
    <mergeCell ref="BH11:BS11"/>
    <mergeCell ref="BT11:CE11"/>
    <mergeCell ref="EB11:EM11"/>
    <mergeCell ref="EN11:EY11"/>
    <mergeCell ref="CF12:CQ12"/>
    <mergeCell ref="DP12:EA12"/>
    <mergeCell ref="CF11:CQ11"/>
    <mergeCell ref="DP11:EA11"/>
    <mergeCell ref="EB10:EM10"/>
    <mergeCell ref="EN10:EY10"/>
    <mergeCell ref="EB12:EM12"/>
    <mergeCell ref="EN12:EY12"/>
    <mergeCell ref="DD11:DO11"/>
    <mergeCell ref="EZ12:FK12"/>
    <mergeCell ref="CR17:DC17"/>
    <mergeCell ref="EZ11:FK11"/>
    <mergeCell ref="B12:AK12"/>
    <mergeCell ref="AL12:AV12"/>
    <mergeCell ref="AW12:BG12"/>
    <mergeCell ref="BH12:BS12"/>
    <mergeCell ref="BT12:CE12"/>
    <mergeCell ref="CR12:DC12"/>
    <mergeCell ref="DD12:DO12"/>
    <mergeCell ref="BT9:CE9"/>
    <mergeCell ref="CF9:CQ9"/>
    <mergeCell ref="CR9:DC9"/>
    <mergeCell ref="DD9:DO9"/>
    <mergeCell ref="CR10:DC10"/>
    <mergeCell ref="DD10:DO10"/>
    <mergeCell ref="DP9:EA9"/>
    <mergeCell ref="CR11:DC11"/>
    <mergeCell ref="CL7:CN7"/>
    <mergeCell ref="CO7:CQ7"/>
    <mergeCell ref="DM7:DO7"/>
    <mergeCell ref="DP7:DU7"/>
    <mergeCell ref="DY7:EA7"/>
    <mergeCell ref="CR8:DC8"/>
    <mergeCell ref="DD8:DO8"/>
    <mergeCell ref="CF8:CQ8"/>
    <mergeCell ref="DV7:DX7"/>
    <mergeCell ref="FF7:FH7"/>
    <mergeCell ref="EB7:EG7"/>
    <mergeCell ref="EH7:EJ7"/>
    <mergeCell ref="EK7:EM7"/>
    <mergeCell ref="EN7:ES7"/>
    <mergeCell ref="BH5:CQ6"/>
    <mergeCell ref="CR5:FK5"/>
    <mergeCell ref="CR6:EA6"/>
    <mergeCell ref="EB6:FK6"/>
    <mergeCell ref="FI7:FK7"/>
    <mergeCell ref="EB8:EM8"/>
    <mergeCell ref="DP8:EA8"/>
    <mergeCell ref="DA7:DC7"/>
    <mergeCell ref="DD7:DI7"/>
    <mergeCell ref="EN8:EY8"/>
    <mergeCell ref="EZ8:FK8"/>
    <mergeCell ref="ET7:EV7"/>
    <mergeCell ref="BH14:BS14"/>
    <mergeCell ref="CR14:DC14"/>
    <mergeCell ref="A13:AK13"/>
    <mergeCell ref="AL13:AV13"/>
    <mergeCell ref="CS7:CX7"/>
    <mergeCell ref="BT7:BY7"/>
    <mergeCell ref="CF7:CK7"/>
    <mergeCell ref="DJ7:DL7"/>
    <mergeCell ref="AL31:AV31"/>
    <mergeCell ref="BH31:BS31"/>
    <mergeCell ref="CR31:DC31"/>
    <mergeCell ref="A15:AK15"/>
    <mergeCell ref="AL15:AV15"/>
    <mergeCell ref="BH15:BS15"/>
    <mergeCell ref="CR15:DC15"/>
    <mergeCell ref="CF16:CQ16"/>
    <mergeCell ref="CR16:DC16"/>
    <mergeCell ref="A22:AK22"/>
    <mergeCell ref="B1:FJ1"/>
    <mergeCell ref="AL25:AV25"/>
    <mergeCell ref="BH25:BS25"/>
    <mergeCell ref="CR25:DC25"/>
    <mergeCell ref="EW7:EY7"/>
    <mergeCell ref="EZ7:FE7"/>
    <mergeCell ref="BH13:BS13"/>
    <mergeCell ref="CR13:DC13"/>
    <mergeCell ref="A14:AK14"/>
    <mergeCell ref="AL14:AV14"/>
    <mergeCell ref="B16:AK16"/>
    <mergeCell ref="AL16:AV16"/>
    <mergeCell ref="AW16:BG16"/>
    <mergeCell ref="BH16:BS16"/>
    <mergeCell ref="BT16:CE16"/>
    <mergeCell ref="DD16:DO16"/>
    <mergeCell ref="EN16:EY16"/>
    <mergeCell ref="EZ16:FK16"/>
    <mergeCell ref="CR20:DC20"/>
    <mergeCell ref="BT18:CE18"/>
    <mergeCell ref="BT17:CE17"/>
    <mergeCell ref="BT19:CE19"/>
    <mergeCell ref="BT20:CE20"/>
    <mergeCell ref="DD20:DO20"/>
    <mergeCell ref="DP17:EA17"/>
    <mergeCell ref="DP18:EA18"/>
    <mergeCell ref="AW36:BG36"/>
    <mergeCell ref="BH36:BS36"/>
    <mergeCell ref="BT36:CE36"/>
    <mergeCell ref="CF36:CQ36"/>
    <mergeCell ref="DP16:EA16"/>
    <mergeCell ref="EB16:EM16"/>
    <mergeCell ref="BT21:CE21"/>
    <mergeCell ref="BT22:CE22"/>
    <mergeCell ref="BT23:CE23"/>
    <mergeCell ref="BT24:CE24"/>
    <mergeCell ref="A24:AK24"/>
    <mergeCell ref="AL24:AV24"/>
    <mergeCell ref="BH24:BS24"/>
    <mergeCell ref="CR24:DC24"/>
    <mergeCell ref="A25:AK25"/>
    <mergeCell ref="CR36:DC36"/>
    <mergeCell ref="A31:AK31"/>
    <mergeCell ref="CR33:DC33"/>
    <mergeCell ref="B36:AK36"/>
    <mergeCell ref="AL36:AV36"/>
    <mergeCell ref="AL22:AV22"/>
    <mergeCell ref="BH22:BS22"/>
    <mergeCell ref="CR22:DC22"/>
    <mergeCell ref="A23:AK23"/>
    <mergeCell ref="AL23:AV23"/>
    <mergeCell ref="BH23:BS23"/>
    <mergeCell ref="CR23:DC23"/>
    <mergeCell ref="A32:AK32"/>
    <mergeCell ref="AL32:AV32"/>
    <mergeCell ref="BH32:BS32"/>
    <mergeCell ref="BT32:CE32"/>
    <mergeCell ref="CF32:CQ32"/>
    <mergeCell ref="CR32:DC32"/>
    <mergeCell ref="A33:AK33"/>
    <mergeCell ref="AL33:AV33"/>
    <mergeCell ref="BH33:BS33"/>
    <mergeCell ref="BT33:CE33"/>
    <mergeCell ref="CF33:CQ33"/>
    <mergeCell ref="EB33:EM33"/>
    <mergeCell ref="DD33:DO33"/>
    <mergeCell ref="DP33:EA33"/>
    <mergeCell ref="CR38:DC38"/>
    <mergeCell ref="EN33:EY33"/>
    <mergeCell ref="EZ33:FK33"/>
    <mergeCell ref="EB32:EM32"/>
    <mergeCell ref="EN32:EY32"/>
    <mergeCell ref="EZ32:FK32"/>
    <mergeCell ref="DD32:DO32"/>
    <mergeCell ref="EZ37:FK37"/>
    <mergeCell ref="EZ35:FK35"/>
    <mergeCell ref="DP32:EA32"/>
    <mergeCell ref="DD38:DO38"/>
    <mergeCell ref="DP38:EA38"/>
    <mergeCell ref="EB38:EM38"/>
    <mergeCell ref="EN38:EY38"/>
    <mergeCell ref="EZ38:FK38"/>
    <mergeCell ref="A38:AK38"/>
    <mergeCell ref="AL38:AV38"/>
    <mergeCell ref="BH38:BS38"/>
    <mergeCell ref="BT38:CE38"/>
    <mergeCell ref="CF38:CQ3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SheetLayoutView="100" workbookViewId="0" topLeftCell="A4">
      <selection activeCell="AA31" sqref="AA31"/>
    </sheetView>
  </sheetViews>
  <sheetFormatPr defaultColWidth="0.875" defaultRowHeight="12.75"/>
  <cols>
    <col min="1" max="16384" width="0.875" style="1" customWidth="1"/>
  </cols>
  <sheetData>
    <row r="1" spans="2:167" s="27" customFormat="1" ht="12.75">
      <c r="B1" s="77" t="s">
        <v>242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46"/>
    </row>
    <row r="2" spans="52:107" s="8" customFormat="1" ht="12.75">
      <c r="AZ2" s="27"/>
      <c r="BJ2" s="27"/>
      <c r="BL2" s="45" t="s">
        <v>80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78">
        <v>20</v>
      </c>
      <c r="CT2" s="78"/>
      <c r="CU2" s="78"/>
      <c r="CV2" s="78"/>
      <c r="CW2" s="85" t="s">
        <v>264</v>
      </c>
      <c r="CX2" s="85"/>
      <c r="CY2" s="85"/>
      <c r="CZ2" s="85"/>
      <c r="DA2" s="27" t="s">
        <v>3</v>
      </c>
      <c r="DB2" s="27"/>
      <c r="DC2" s="27"/>
    </row>
    <row r="3" spans="65:96" s="38" customFormat="1" ht="12.75" customHeight="1">
      <c r="BM3" s="65" t="s">
        <v>244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</row>
    <row r="4" s="8" customFormat="1" ht="12.75"/>
    <row r="5" spans="1:167" s="8" customFormat="1" ht="27.75" customHeight="1">
      <c r="A5" s="212" t="s">
        <v>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4"/>
      <c r="BG5" s="212" t="s">
        <v>141</v>
      </c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4"/>
      <c r="DJ5" s="212" t="s">
        <v>241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4"/>
    </row>
    <row r="6" spans="1:167" s="8" customFormat="1" ht="15" customHeight="1">
      <c r="A6" s="215">
        <v>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7"/>
      <c r="BG6" s="215">
        <v>2</v>
      </c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7"/>
      <c r="DJ6" s="215">
        <v>3</v>
      </c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7"/>
    </row>
    <row r="7" spans="1:167" s="22" customFormat="1" ht="15" customHeight="1">
      <c r="A7" s="21"/>
      <c r="B7" s="232" t="s">
        <v>213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3"/>
      <c r="BG7" s="226" t="s">
        <v>237</v>
      </c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8"/>
      <c r="DJ7" s="229">
        <v>150035.67</v>
      </c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1"/>
    </row>
    <row r="8" spans="1:167" s="23" customFormat="1" ht="15" customHeight="1">
      <c r="A8" s="20"/>
      <c r="B8" s="232" t="s">
        <v>215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3"/>
      <c r="BG8" s="226" t="s">
        <v>238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8"/>
      <c r="DJ8" s="229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1"/>
    </row>
    <row r="9" spans="1:167" s="23" customFormat="1" ht="15" customHeight="1">
      <c r="A9" s="20"/>
      <c r="B9" s="232" t="s">
        <v>235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3"/>
      <c r="BG9" s="226" t="s">
        <v>239</v>
      </c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8"/>
      <c r="DJ9" s="229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1"/>
    </row>
    <row r="10" spans="1:167" s="23" customFormat="1" ht="15" customHeight="1">
      <c r="A10" s="20"/>
      <c r="B10" s="232" t="s">
        <v>236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3"/>
      <c r="BG10" s="226" t="s">
        <v>240</v>
      </c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8"/>
      <c r="DJ10" s="229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1"/>
    </row>
    <row r="11" s="8" customFormat="1" ht="12.75"/>
    <row r="12" spans="1:167" s="27" customFormat="1" ht="12.75">
      <c r="A12" s="77" t="s">
        <v>243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</row>
    <row r="13" s="8" customFormat="1" ht="12.75"/>
    <row r="14" spans="1:167" s="8" customFormat="1" ht="15" customHeight="1">
      <c r="A14" s="234" t="s">
        <v>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6"/>
      <c r="BG14" s="234" t="s">
        <v>141</v>
      </c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6"/>
      <c r="DJ14" s="234" t="s">
        <v>248</v>
      </c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6"/>
    </row>
    <row r="15" spans="1:167" s="8" customFormat="1" ht="15" customHeight="1">
      <c r="A15" s="215">
        <v>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7"/>
      <c r="BG15" s="215">
        <v>2</v>
      </c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7"/>
      <c r="DJ15" s="215">
        <v>3</v>
      </c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7"/>
    </row>
    <row r="16" spans="1:167" s="22" customFormat="1" ht="15" customHeight="1">
      <c r="A16" s="21"/>
      <c r="B16" s="232" t="s">
        <v>245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3"/>
      <c r="BG16" s="226" t="s">
        <v>237</v>
      </c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8"/>
      <c r="DJ16" s="215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7"/>
    </row>
    <row r="17" spans="1:167" s="23" customFormat="1" ht="42" customHeight="1">
      <c r="A17" s="20"/>
      <c r="B17" s="107" t="s">
        <v>246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8"/>
      <c r="BG17" s="226" t="s">
        <v>238</v>
      </c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8"/>
      <c r="DJ17" s="215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7"/>
    </row>
    <row r="18" spans="1:167" s="23" customFormat="1" ht="27.75" customHeight="1">
      <c r="A18" s="20"/>
      <c r="B18" s="107" t="s">
        <v>247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8"/>
      <c r="BG18" s="226" t="s">
        <v>239</v>
      </c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8"/>
      <c r="DJ18" s="215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7"/>
    </row>
    <row r="19" s="8" customFormat="1" ht="12.75"/>
    <row r="20" spans="2:61" s="8" customFormat="1" ht="12.75" customHeight="1">
      <c r="B20" s="23" t="s">
        <v>249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</row>
    <row r="21" spans="2:158" s="8" customFormat="1" ht="12.75" customHeight="1">
      <c r="B21" s="23" t="s">
        <v>30</v>
      </c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 t="s">
        <v>287</v>
      </c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</row>
    <row r="22" spans="2:158" s="38" customFormat="1" ht="12.75" customHeight="1">
      <c r="B22" s="37"/>
      <c r="DE22" s="225" t="s">
        <v>5</v>
      </c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 t="s">
        <v>6</v>
      </c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</row>
    <row r="23" spans="2:158" s="8" customFormat="1" ht="12.75">
      <c r="B23" s="23" t="s">
        <v>251</v>
      </c>
      <c r="ES23" s="36"/>
      <c r="ET23" s="36"/>
      <c r="EU23" s="36"/>
      <c r="EV23" s="36"/>
      <c r="EW23" s="36"/>
      <c r="EX23" s="36"/>
      <c r="EY23" s="36"/>
      <c r="EZ23" s="36"/>
      <c r="FA23" s="36"/>
      <c r="FB23" s="36"/>
    </row>
    <row r="24" spans="2:158" s="8" customFormat="1" ht="12.75">
      <c r="B24" s="23" t="s">
        <v>250</v>
      </c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</row>
    <row r="25" spans="2:158" s="38" customFormat="1" ht="12.75" customHeight="1">
      <c r="B25" s="37"/>
      <c r="DE25" s="225" t="s">
        <v>5</v>
      </c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 t="s">
        <v>6</v>
      </c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</row>
    <row r="26" spans="2:158" s="8" customFormat="1" ht="12.75">
      <c r="B26" s="23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</row>
    <row r="27" spans="2:158" s="8" customFormat="1" ht="12.75">
      <c r="B27" s="23" t="s">
        <v>252</v>
      </c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 t="s">
        <v>288</v>
      </c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</row>
    <row r="28" spans="2:158" s="38" customFormat="1" ht="12.75" customHeight="1">
      <c r="B28" s="37"/>
      <c r="DE28" s="225" t="s">
        <v>5</v>
      </c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 t="s">
        <v>6</v>
      </c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</row>
    <row r="29" spans="2:158" s="8" customFormat="1" ht="12.75" customHeight="1">
      <c r="B29" s="23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</row>
    <row r="30" spans="2:158" s="8" customFormat="1" ht="12.75">
      <c r="B30" s="8" t="s">
        <v>31</v>
      </c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</row>
    <row r="31" spans="109:158" s="38" customFormat="1" ht="12.75" customHeight="1">
      <c r="DE31" s="225" t="s">
        <v>5</v>
      </c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 t="s">
        <v>6</v>
      </c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</row>
    <row r="32" spans="2:36" s="8" customFormat="1" ht="12.75">
      <c r="B32" s="8" t="s">
        <v>253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4"/>
      <c r="AI32" s="24"/>
      <c r="AJ32" s="24"/>
    </row>
    <row r="33" spans="1:39" s="8" customFormat="1" ht="9" customHeight="1">
      <c r="A33" s="11"/>
      <c r="AH33" s="24"/>
      <c r="AI33" s="24"/>
      <c r="AJ33" s="11"/>
      <c r="AK33" s="11"/>
      <c r="AL33" s="11"/>
      <c r="AM33" s="11"/>
    </row>
    <row r="34" spans="3:44" s="8" customFormat="1" ht="12.75">
      <c r="C34" s="13" t="s">
        <v>2</v>
      </c>
      <c r="D34" s="221" t="s">
        <v>357</v>
      </c>
      <c r="E34" s="221"/>
      <c r="F34" s="221"/>
      <c r="G34" s="221"/>
      <c r="H34" s="8" t="s">
        <v>2</v>
      </c>
      <c r="K34" s="221" t="s">
        <v>358</v>
      </c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2">
        <v>20</v>
      </c>
      <c r="AI34" s="222"/>
      <c r="AJ34" s="222"/>
      <c r="AK34" s="222"/>
      <c r="AL34" s="223" t="s">
        <v>264</v>
      </c>
      <c r="AM34" s="223"/>
      <c r="AN34" s="223"/>
      <c r="AO34" s="223"/>
      <c r="AP34" s="224" t="s">
        <v>3</v>
      </c>
      <c r="AQ34" s="224"/>
      <c r="AR34" s="224"/>
    </row>
    <row r="35" ht="3" customHeight="1"/>
  </sheetData>
  <sheetProtection/>
  <mergeCells count="61">
    <mergeCell ref="A5:BF5"/>
    <mergeCell ref="BM2:CR2"/>
    <mergeCell ref="BM3:CR3"/>
    <mergeCell ref="BG8:DI8"/>
    <mergeCell ref="DJ8:FK8"/>
    <mergeCell ref="BG5:DI5"/>
    <mergeCell ref="DJ5:FK5"/>
    <mergeCell ref="B7:BF7"/>
    <mergeCell ref="BG7:DI7"/>
    <mergeCell ref="DJ7:FK7"/>
    <mergeCell ref="BG6:DI6"/>
    <mergeCell ref="DJ6:FK6"/>
    <mergeCell ref="A6:BF6"/>
    <mergeCell ref="DJ17:FK17"/>
    <mergeCell ref="B18:BF18"/>
    <mergeCell ref="BG18:DI18"/>
    <mergeCell ref="DJ14:FK14"/>
    <mergeCell ref="A15:BF15"/>
    <mergeCell ref="BG15:DI15"/>
    <mergeCell ref="DJ15:FK15"/>
    <mergeCell ref="A14:BF14"/>
    <mergeCell ref="BG14:DI14"/>
    <mergeCell ref="BG10:DI10"/>
    <mergeCell ref="B8:BF8"/>
    <mergeCell ref="B9:BF9"/>
    <mergeCell ref="DJ10:FK10"/>
    <mergeCell ref="DJ18:FK18"/>
    <mergeCell ref="B16:BF16"/>
    <mergeCell ref="BG16:DI16"/>
    <mergeCell ref="DJ16:FK16"/>
    <mergeCell ref="B17:BF17"/>
    <mergeCell ref="BG17:DI17"/>
    <mergeCell ref="DE21:DV21"/>
    <mergeCell ref="DW21:FB21"/>
    <mergeCell ref="DE22:DV22"/>
    <mergeCell ref="DW22:FB22"/>
    <mergeCell ref="A12:FK12"/>
    <mergeCell ref="CS2:CV2"/>
    <mergeCell ref="CW2:CZ2"/>
    <mergeCell ref="BG9:DI9"/>
    <mergeCell ref="DJ9:FK9"/>
    <mergeCell ref="B10:BF10"/>
    <mergeCell ref="DW31:FB31"/>
    <mergeCell ref="DE27:DV27"/>
    <mergeCell ref="DW27:FB27"/>
    <mergeCell ref="DE28:DV28"/>
    <mergeCell ref="DW28:FB28"/>
    <mergeCell ref="DE24:DV24"/>
    <mergeCell ref="DW24:FB24"/>
    <mergeCell ref="DE25:DV25"/>
    <mergeCell ref="DW25:FB25"/>
    <mergeCell ref="B1:FJ1"/>
    <mergeCell ref="G32:AG32"/>
    <mergeCell ref="K34:AG34"/>
    <mergeCell ref="D34:G34"/>
    <mergeCell ref="AH34:AK34"/>
    <mergeCell ref="AL34:AO34"/>
    <mergeCell ref="AP34:AR34"/>
    <mergeCell ref="DE30:DV30"/>
    <mergeCell ref="DW30:FB30"/>
    <mergeCell ref="DE31:DV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2018-02-15T05:10:24Z</cp:lastPrinted>
  <dcterms:created xsi:type="dcterms:W3CDTF">2010-11-26T07:12:57Z</dcterms:created>
  <dcterms:modified xsi:type="dcterms:W3CDTF">2018-02-15T05:10:31Z</dcterms:modified>
  <cp:category/>
  <cp:version/>
  <cp:contentType/>
  <cp:contentStatus/>
</cp:coreProperties>
</file>